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swpartner.pl\share\share_jsi\NM\ZAMÓWIENIA ANIA\P. ZT Warszawa\Autoinvent\2021\3_ drobne el. mech i elektro\"/>
    </mc:Choice>
  </mc:AlternateContent>
  <bookViews>
    <workbookView xWindow="-120" yWindow="-120" windowWidth="29040" windowHeight="15840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2" l="1"/>
  <c r="K3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 l="1"/>
</calcChain>
</file>

<file path=xl/sharedStrings.xml><?xml version="1.0" encoding="utf-8"?>
<sst xmlns="http://schemas.openxmlformats.org/spreadsheetml/2006/main" count="390" uniqueCount="243">
  <si>
    <t>Nazwa</t>
  </si>
  <si>
    <t>Opis</t>
  </si>
  <si>
    <t>Ilość</t>
  </si>
  <si>
    <t>Miano</t>
  </si>
  <si>
    <t>szt.</t>
  </si>
  <si>
    <t>DUST OFF HF 33165</t>
  </si>
  <si>
    <t>DUST OFF HF 33167</t>
  </si>
  <si>
    <t>Generator kwarcowy</t>
  </si>
  <si>
    <t>Rezystor pomiarowy</t>
  </si>
  <si>
    <t>SMD 2512 2mOHm</t>
  </si>
  <si>
    <t>Koralik ferrytowy</t>
  </si>
  <si>
    <t>SMD 0805 600Ohm 100MHz 2A</t>
  </si>
  <si>
    <t>Złącze</t>
  </si>
  <si>
    <t>6-pin raster 3.5mm</t>
  </si>
  <si>
    <t>Dioda Zenera</t>
  </si>
  <si>
    <t>Uz 3V3 0.2A</t>
  </si>
  <si>
    <t>High-side switch</t>
  </si>
  <si>
    <t>N-channel, 1 kanał, 2A</t>
  </si>
  <si>
    <t>Wkręt do tworzyw 3x10, BN:82428</t>
  </si>
  <si>
    <t>Wkręt</t>
  </si>
  <si>
    <t>Fotodioda</t>
  </si>
  <si>
    <t>400-700nm, THT 5mm, 10nA</t>
  </si>
  <si>
    <t>Ceramiczny, 25MHz, SMD, 3,3V, ±25ppm</t>
  </si>
  <si>
    <t>Aerozol, puszka, bezbarwny, 400ml, 1,71g/s</t>
  </si>
  <si>
    <t>Aerozol, puszka, bezbarwny, 340ml, 9,44g/s</t>
  </si>
  <si>
    <t>Tranzystor</t>
  </si>
  <si>
    <t>P-Mos, 150W, 40V, 180A, 1,8mOhm</t>
  </si>
  <si>
    <t>Ideal diode, kontroler PowerPath, TSOT23-6 2,5-36V</t>
  </si>
  <si>
    <t>Układ scalony</t>
  </si>
  <si>
    <t>Wyłącznik krańcowy</t>
  </si>
  <si>
    <t>SNAP ACTION z dźwignią, SPDT, 3A/125VAC</t>
  </si>
  <si>
    <t>Zasilacz</t>
  </si>
  <si>
    <t>Modułowy, 25W, 5VDC, 5A, 78x51x28mm</t>
  </si>
  <si>
    <t>Przekaźnik SSR</t>
  </si>
  <si>
    <t>Uster: 5÷24VDC, 10A, 24÷240VAC</t>
  </si>
  <si>
    <t>Jednopłytkowy uComp</t>
  </si>
  <si>
    <t>4GB; ARM A72 Quad-Core; 85x56mm</t>
  </si>
  <si>
    <t>Podstawiak dla SSR</t>
  </si>
  <si>
    <t>Uchwyt pod szynę DIN</t>
  </si>
  <si>
    <t>Wentylator</t>
  </si>
  <si>
    <t>Osiowy, 24VDC, 60x60x20mm, Vapo</t>
  </si>
  <si>
    <t>Przełącznik</t>
  </si>
  <si>
    <t>ROCKER, DPST, Poz: 2, OFF-ON, 16A/250VAC</t>
  </si>
  <si>
    <t>Taśma dwustronna</t>
  </si>
  <si>
    <t>W: 19mm, L: 5,5m, Thk: 1,1mm</t>
  </si>
  <si>
    <t>Klej anaerobowy</t>
  </si>
  <si>
    <t>Niebieski, płyn, butelka, 5ml, LOCTITE 243</t>
  </si>
  <si>
    <t>Taśma parciana</t>
  </si>
  <si>
    <t>Wełna PET; W: 19mm; L: 25m; czarny</t>
  </si>
  <si>
    <t>Opaska zaciskowa</t>
  </si>
  <si>
    <t>L: 100mm, W: 2,5mm, 80N, czarny, UL94V-2</t>
  </si>
  <si>
    <t>L: 150mm; W: 3,5mm; poliamid; 135N; czarny</t>
  </si>
  <si>
    <t>L: 200mm; W: 4,6mm; poliamid; 225N; czarny</t>
  </si>
  <si>
    <t>L: 390mm; W: 7,6mm; poliamid; 535N; czarny</t>
  </si>
  <si>
    <t>Taśma izolacyjna</t>
  </si>
  <si>
    <t>Elektroizolacyjna, W: 19mm, L: 20m;, czarna</t>
  </si>
  <si>
    <t>Alkohol izopropylowy 1l</t>
  </si>
  <si>
    <t>IPA</t>
  </si>
  <si>
    <t>Tantalowy; 10uF; 10VDC; SMD; Obud: A; 1206; ±10%</t>
  </si>
  <si>
    <t>Kondensator</t>
  </si>
  <si>
    <t>tantalowy; low ESR; 10uF; 16VDC; Obud: B; 1411; SMD</t>
  </si>
  <si>
    <t>tantalowy; low ESR; 10uF; 35VDC; Obud: D; 2917; SMD</t>
  </si>
  <si>
    <t>tantalowy; low ESR; 33uF; 10VDC; Obud: C; 2312; TPS; SMD</t>
  </si>
  <si>
    <t>tantalowy; low ESR; 47uF; 35VDC; Obud: X; 2917; SMD</t>
  </si>
  <si>
    <t>Śruba</t>
  </si>
  <si>
    <t>M5x30; 0,8; Łeb: kulisty; imbus; HEX 3mm; stal</t>
  </si>
  <si>
    <t>M5x10; 0,8; Łeb: kulisty; imbus; HEX 3mm; stal</t>
  </si>
  <si>
    <t>M5x16; 0,8; Łeb: kulisty; imbus; HEX 3mm; stal</t>
  </si>
  <si>
    <t>M4x6; 0,7; Łeb: kulisty; imbus; HEX 2,5mm;</t>
  </si>
  <si>
    <t>M3x6; 0,5; Łeb: kulisty; imbus; HEX 2mm; stal</t>
  </si>
  <si>
    <t>M3x8; 0,5; Łeb: walcowy; imbus; HEX 2,5mm;</t>
  </si>
  <si>
    <t>do tworzyw; 2x10; Łeb: kulisty; Torx® PLUS;</t>
  </si>
  <si>
    <t>do tworzyw; 1,8x10; Łeb: kulisty; Phillips; stal; cynk</t>
  </si>
  <si>
    <t>do tworzyw; 2,5x16; Łeb: kulisty; Phillips; stal; cynk</t>
  </si>
  <si>
    <t>do tworzyw; 3x25; Łeb: kulisty; Phillips; stal; cynk</t>
  </si>
  <si>
    <t>Prowadnica kablowa</t>
  </si>
  <si>
    <t>Plastikowa 10x10mm</t>
  </si>
  <si>
    <t>Plastikowa 10x15mm</t>
  </si>
  <si>
    <t>m</t>
  </si>
  <si>
    <t>Uchwyt mocujący do prowadnicy 10x10mm</t>
  </si>
  <si>
    <t>Uchwyt mocujący do prowadnicy 10x15mm</t>
  </si>
  <si>
    <t>Plastikowa 15x20mm</t>
  </si>
  <si>
    <t>Uchwyt mocujący do prowadnicy 20x15mm</t>
  </si>
  <si>
    <t>Wzmacniacz operacyjny</t>
  </si>
  <si>
    <t>80kHz; Kanały: 1; Upracy: 2,7÷26V; SC70-6</t>
  </si>
  <si>
    <t>Klej do druku 3D</t>
  </si>
  <si>
    <t>Liquid Need IT 3D, 200ml</t>
  </si>
  <si>
    <t>Wytyk bananowy</t>
  </si>
  <si>
    <t>4mm; 32A; 33VAC; 70VDC; czarny</t>
  </si>
  <si>
    <t>4mm; 32A; 33VAC; 70VDC; czerwony</t>
  </si>
  <si>
    <t>Gniazdo bananowe</t>
  </si>
  <si>
    <t>4mm; 32A; 1kV; Otw: Ø12,2mm; czerwony; złocony</t>
  </si>
  <si>
    <t>4mm; 32A; 1kV; Otw: Ø12,2mm; czarny; złocony</t>
  </si>
  <si>
    <t>Zwora 2,54mm</t>
  </si>
  <si>
    <t>kołkowe; żeńskie; PIN: 2; otwarte; 2,54mm; 1x2</t>
  </si>
  <si>
    <t>Konektor</t>
  </si>
  <si>
    <t> Płaski; 6,3mm; 0,8mm; żeński; 1,5÷2,5mm2; zaciskanie</t>
  </si>
  <si>
    <t>Zadajnik kodu</t>
  </si>
  <si>
    <t>HEX/BCD; Poz: 16; SMT; Rstyku max: 100mΩ;</t>
  </si>
  <si>
    <t>Przetwornica DCDC</t>
  </si>
  <si>
    <t>Uwej: 6,5÷36V; 5VDC; Iwyj: 1A; SIP3; 1,9g; 500kHz</t>
  </si>
  <si>
    <t>Uwej: 4,75÷36V; 3,3VDC; Iwyj: 1A; SIP3; 1,9g</t>
  </si>
  <si>
    <t>Mikrokontroler</t>
  </si>
  <si>
    <t>ARM; Flash: 1MB; 168MHz; SRAM: 192kB; LQFP100</t>
  </si>
  <si>
    <t>Bezpiecznik PTC</t>
  </si>
  <si>
    <t>Wtyk; przewód-przewód; męskie; Micro-Fit 3.0; 3mm; PIN: 4; 5A</t>
  </si>
  <si>
    <t>Wtyk; przewód-przewód; męskie; Micro-Fit 3.0; 3mm; PIN: 3; 5A</t>
  </si>
  <si>
    <t>Wtyk; przewód-przewód; męskie; Micro-Fit 3.0; 3mm; PIN: 2; 5A</t>
  </si>
  <si>
    <t>Wtyk; przewód-płytka; żeńskie; Micro-Fit 3.0; 3mm; PIN: 4</t>
  </si>
  <si>
    <t>Wtyk; przewód-płytka; żeńskie; Micro-Fit 3.0; 3mm; PIN: 3</t>
  </si>
  <si>
    <t>Wtyk; przewód-płytka; żeńskie; Micro-Fit 3.0; 3mm; PIN: 2</t>
  </si>
  <si>
    <t>-</t>
  </si>
  <si>
    <t>Obudowa złącza</t>
  </si>
  <si>
    <t>NSR/NDR; żeńskie; PIN: 10; bez styków; 2,54mm; 2x5</t>
  </si>
  <si>
    <t>M3x16; 0,5; Łeb: walcowy; imbus; HEX 2,5mm; DIN: 912</t>
  </si>
  <si>
    <t>M3x12; 0,5; Łeb: walcowy; imbus; HEX 2,5mm; DIN: 912</t>
  </si>
  <si>
    <t>Podkładka</t>
  </si>
  <si>
    <t>okrągła; M3; D=6mm; h=0,5mm; stal nierdzewna A2</t>
  </si>
  <si>
    <t> okrągła; M3; D=9mm; h=0,8mm; stal nierdzewna A2</t>
  </si>
  <si>
    <t>Pokrywa ochronna załącza</t>
  </si>
  <si>
    <t>żeńskie M12; IP67; metal</t>
  </si>
  <si>
    <t>meskie M12; IP67; metal</t>
  </si>
  <si>
    <t>Antena</t>
  </si>
  <si>
    <t>Dookólna 868MHz 8dBi</t>
  </si>
  <si>
    <t>LP.</t>
  </si>
  <si>
    <t>PhoenixContact lub równoważny</t>
  </si>
  <si>
    <t>Bossard lub równoważny</t>
  </si>
  <si>
    <t>Crydom lub równoważny</t>
  </si>
  <si>
    <t>SUNON lub równoważny</t>
  </si>
  <si>
    <t>IGUS lub równoważny</t>
  </si>
  <si>
    <t>SCHÜTZINGER lub równoważny</t>
  </si>
  <si>
    <t>STÄUBLI lub równoważny</t>
  </si>
  <si>
    <t>TE Connectivity lub równoważny</t>
  </si>
  <si>
    <t>MOLEX lub równoważny</t>
  </si>
  <si>
    <t>RASPBERRY PI lub równoważny</t>
  </si>
  <si>
    <t>MEAN WELL lub równoważny</t>
  </si>
  <si>
    <t>Interline lub równoważny</t>
  </si>
  <si>
    <t>BEL FUSE lub równoważny</t>
  </si>
  <si>
    <t>STMicroelectronics lub równoważny</t>
  </si>
  <si>
    <t>TRACO POWER lub równoważny</t>
  </si>
  <si>
    <t>C&amp;K lub równoważny</t>
  </si>
  <si>
    <t>TEXAS INSTRUMENTS lub równoważny</t>
  </si>
  <si>
    <t>Kemet lub równoważny</t>
  </si>
  <si>
    <t>AVX lub równoważny</t>
  </si>
  <si>
    <t>BULGIN lub równoważny</t>
  </si>
  <si>
    <t>Omron lub równoważny</t>
  </si>
  <si>
    <t>Excelitas lub równoważny</t>
  </si>
  <si>
    <t>Infineon lub równoważny</t>
  </si>
  <si>
    <t>Nexperia lub równoważny</t>
  </si>
  <si>
    <t>Yageo lub równoważny</t>
  </si>
  <si>
    <t>Walsin lub równoważny</t>
  </si>
  <si>
    <t>ILSI lub równoważny</t>
  </si>
  <si>
    <t>Analog Devices lub równoważny</t>
  </si>
  <si>
    <t>Need IT 3D lub równoważny</t>
  </si>
  <si>
    <t>AG TERMOPASTY lub równoważny</t>
  </si>
  <si>
    <t>3M lub równoważny</t>
  </si>
  <si>
    <t>HELLERMANNTYTON lub równoważny</t>
  </si>
  <si>
    <t>TESA lub równoważny</t>
  </si>
  <si>
    <t>LOCTITE lub równoważny</t>
  </si>
  <si>
    <t>KONTAKT CHEMIE lub równoważny</t>
  </si>
  <si>
    <t>NINIGI lub równoważny</t>
  </si>
  <si>
    <t xml:space="preserve">Cena jedn. netto </t>
  </si>
  <si>
    <t xml:space="preserve">Wykaz drobnych elementów </t>
  </si>
  <si>
    <t>Producent</t>
  </si>
  <si>
    <t>Producent zaoferowany przez Wykonawcę</t>
  </si>
  <si>
    <t xml:space="preserve">Wartość </t>
  </si>
  <si>
    <t>PTSA 1,5/ 6-3,5-Z 1985234</t>
  </si>
  <si>
    <t>HS501DR</t>
  </si>
  <si>
    <t>MF60202VX-1000U-A99</t>
  </si>
  <si>
    <t>M5X30 ISO7380 A2</t>
  </si>
  <si>
    <t>M5X10 ISO7380 A2</t>
  </si>
  <si>
    <t>M5X16 ISO7380 A2</t>
  </si>
  <si>
    <t>M4X6 ISO7380 A2</t>
  </si>
  <si>
    <t>M3X6 ISO7380 A2</t>
  </si>
  <si>
    <t>1233114</t>
  </si>
  <si>
    <t>3352755</t>
  </si>
  <si>
    <t>2000040</t>
  </si>
  <si>
    <t>2000202</t>
  </si>
  <si>
    <t>2000334</t>
  </si>
  <si>
    <t>E2.10.10.018.0</t>
  </si>
  <si>
    <t>E2.15.10.028.0</t>
  </si>
  <si>
    <t>E2.100.10.12PZ</t>
  </si>
  <si>
    <t>E2.150.10.12PZ</t>
  </si>
  <si>
    <t>E2.15.20.038.0</t>
  </si>
  <si>
    <t>E2.150.20.12PZ</t>
  </si>
  <si>
    <t>FK 8 L AU / SW</t>
  </si>
  <si>
    <t>FK 8 L AU / RT</t>
  </si>
  <si>
    <t>23.3060-22</t>
  </si>
  <si>
    <t>23.3060-21</t>
  </si>
  <si>
    <t>1-881545-1</t>
  </si>
  <si>
    <t>735159</t>
  </si>
  <si>
    <t>43640-0401</t>
  </si>
  <si>
    <t>43640-0301</t>
  </si>
  <si>
    <t>43640-0201</t>
  </si>
  <si>
    <t>43645-0400</t>
  </si>
  <si>
    <t>43645-0300</t>
  </si>
  <si>
    <t>43645-0200</t>
  </si>
  <si>
    <t>NDR-10</t>
  </si>
  <si>
    <t>M3x16 DIN 912 A2</t>
  </si>
  <si>
    <t>M3x12 DIN 912 A2</t>
  </si>
  <si>
    <t>M3x0.5x6 A2</t>
  </si>
  <si>
    <t>M3x0.8x9 A2</t>
  </si>
  <si>
    <t>PXMBNI12CAF</t>
  </si>
  <si>
    <t>PXMBNI12CAM</t>
  </si>
  <si>
    <t>33165</t>
  </si>
  <si>
    <t>3M 5952 19MM 5.5M</t>
  </si>
  <si>
    <t>1370555</t>
  </si>
  <si>
    <t>51036-00060-02</t>
  </si>
  <si>
    <t>111-01950</t>
  </si>
  <si>
    <t>111-03050</t>
  </si>
  <si>
    <t>111-05000</t>
  </si>
  <si>
    <t>111-12060</t>
  </si>
  <si>
    <t>SCOTCH SUPER 33+</t>
  </si>
  <si>
    <t>ART.AGT-003</t>
  </si>
  <si>
    <t>Liquid Need IT 3D</t>
  </si>
  <si>
    <t>LTC4412ES6#TRMPBF</t>
  </si>
  <si>
    <t>IPB180P04P4L-02</t>
  </si>
  <si>
    <t>ISM92-3351AH-25.0000</t>
  </si>
  <si>
    <t>WW25RR002FTL</t>
  </si>
  <si>
    <t>PBY201209T-601Y-N</t>
  </si>
  <si>
    <t>PDZ3.3B.115</t>
  </si>
  <si>
    <t>ISP762T</t>
  </si>
  <si>
    <t>VTP1220FBH</t>
  </si>
  <si>
    <t>D2F5L</t>
  </si>
  <si>
    <t>G3NA-210B-UTU 5-24VDC</t>
  </si>
  <si>
    <t>C6050ALBB1197W</t>
  </si>
  <si>
    <t>TAJA106K010RNJ</t>
  </si>
  <si>
    <t>593D106X9016B2TE3</t>
  </si>
  <si>
    <t>T494D106K035AT</t>
  </si>
  <si>
    <t>TPSC336K010R0375</t>
  </si>
  <si>
    <t>T495X476M035ATE200</t>
  </si>
  <si>
    <t>INA213AIDCKTG4</t>
  </si>
  <si>
    <t>RTE1600G44</t>
  </si>
  <si>
    <t>TSR 1-2450</t>
  </si>
  <si>
    <t>TSR 1-2433</t>
  </si>
  <si>
    <t>STM32F407VGT6</t>
  </si>
  <si>
    <t>0ZCG0075BF2B</t>
  </si>
  <si>
    <t>HORIZON 868 - 8V1</t>
  </si>
  <si>
    <t>RS-25-5</t>
  </si>
  <si>
    <t>RASPBERRY PI 4 4G MODEL B</t>
  </si>
  <si>
    <t>Nr produktu producenta lub równoważny</t>
  </si>
  <si>
    <t>Całkowita cena ofertowa netto (suma wartości kolumny K)</t>
  </si>
  <si>
    <t>Nr produktu zaoferowanego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</si>
</sst>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24"/>
      <color theme="4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1" fillId="0" borderId="0" xfId="1" applyNumberFormat="1"/>
    <xf numFmtId="0" fontId="0" fillId="0" borderId="0" xfId="0" applyFill="1"/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2" fontId="0" fillId="0" borderId="0" xfId="0" applyNumberFormat="1" applyBorder="1"/>
    <xf numFmtId="2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left"/>
    </xf>
    <xf numFmtId="4" fontId="0" fillId="0" borderId="6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4" fillId="0" borderId="2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 applyProtection="1">
      <alignment horizontal="left" vertical="center"/>
    </xf>
    <xf numFmtId="49" fontId="0" fillId="0" borderId="11" xfId="0" applyNumberFormat="1" applyBorder="1" applyAlignment="1" applyProtection="1">
      <alignment horizontal="left" vertical="center" wrapText="1" shrinkToFit="1"/>
    </xf>
    <xf numFmtId="49" fontId="0" fillId="0" borderId="11" xfId="0" applyNumberFormat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27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4" formatCode="#,##0.00\ &quot;zł&quot;"/>
      <border diagonalUp="0" diagonalDown="0" outline="0">
        <left/>
        <right/>
        <top/>
        <bottom/>
      </border>
    </dxf>
    <dxf>
      <numFmt numFmtId="4" formatCode="#,##0.00"/>
      <alignment horizontal="left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164" formatCode="#,##0.00\ &quot;zł&quot;"/>
    </dxf>
    <dxf>
      <numFmt numFmtId="4" formatCode="#,##0.00"/>
      <alignment horizontal="left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30" formatCode="@"/>
    </dxf>
    <dxf>
      <numFmt numFmtId="30" formatCode="@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2:K78" totalsRowShown="0" headerRowDxfId="26">
  <autoFilter ref="B2:K78"/>
  <tableColumns count="10">
    <tableColumn id="1" name="Nazwa" dataDxfId="25" totalsRowDxfId="24" dataCellStyle="Normalny"/>
    <tableColumn id="2" name="Opis" dataDxfId="23" totalsRowDxfId="22"/>
    <tableColumn id="3" name="Producent" dataDxfId="21" totalsRowDxfId="20"/>
    <tableColumn id="6" name="Producent zaoferowany przez Wykonawcę" dataDxfId="19" totalsRowDxfId="18"/>
    <tableColumn id="4" name="Nr produktu producenta lub równoważny" dataDxfId="17" totalsRowDxfId="16"/>
    <tableColumn id="7" name="Nr produktu zaoferowanego przez Wykonawcę" dataDxfId="15" totalsRowDxfId="14"/>
    <tableColumn id="5" name="Ilość" dataDxfId="13" totalsRowDxfId="12"/>
    <tableColumn id="10" name="Miano" dataDxfId="11" totalsRowDxfId="10"/>
    <tableColumn id="11" name="Cena jedn. netto " dataDxfId="9" totalsRowDxfId="8"/>
    <tableColumn id="12" name="Wartość " dataDxfId="7" totalsRowDxfId="6">
      <calculatedColumnFormula>Tabela1[[#This Row],[Ilość]]*Tabela1[[#This Row],[Cena jedn. netto ]]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A78" totalsRowShown="0" headerRowDxfId="5" dataDxfId="3" headerRowBorderDxfId="4" tableBorderDxfId="2" totalsRowBorderDxfId="1">
  <autoFilter ref="A2:A78"/>
  <tableColumns count="1">
    <tableColumn id="1" name="LP.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abSelected="1" view="pageLayout" zoomScaleNormal="70" workbookViewId="0">
      <selection activeCell="E2" sqref="E2"/>
    </sheetView>
  </sheetViews>
  <sheetFormatPr defaultRowHeight="15" x14ac:dyDescent="0.25"/>
  <cols>
    <col min="1" max="1" width="6.140625" style="4" customWidth="1"/>
    <col min="2" max="2" width="24" style="1" customWidth="1"/>
    <col min="3" max="3" width="57.28515625" style="1" customWidth="1"/>
    <col min="4" max="4" width="33.5703125" style="1" customWidth="1"/>
    <col min="5" max="5" width="29.85546875" style="1" customWidth="1"/>
    <col min="6" max="6" width="32.28515625" style="1" customWidth="1"/>
    <col min="7" max="7" width="29.85546875" style="1" customWidth="1"/>
    <col min="8" max="8" width="8" style="12" customWidth="1"/>
    <col min="9" max="9" width="9.7109375" customWidth="1"/>
    <col min="10" max="10" width="15" style="10" customWidth="1"/>
    <col min="11" max="11" width="18.28515625" customWidth="1"/>
    <col min="12" max="12" width="13.5703125" customWidth="1"/>
  </cols>
  <sheetData>
    <row r="1" spans="1:12" ht="71.25" customHeight="1" thickBot="1" x14ac:dyDescent="0.3">
      <c r="A1" s="42" t="s">
        <v>162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30"/>
    </row>
    <row r="2" spans="1:12" s="11" customFormat="1" ht="30" customHeight="1" x14ac:dyDescent="0.25">
      <c r="A2" s="35" t="s">
        <v>124</v>
      </c>
      <c r="B2" s="36" t="s">
        <v>0</v>
      </c>
      <c r="C2" s="36" t="s">
        <v>1</v>
      </c>
      <c r="D2" s="37" t="s">
        <v>163</v>
      </c>
      <c r="E2" s="38" t="s">
        <v>164</v>
      </c>
      <c r="F2" s="38" t="s">
        <v>240</v>
      </c>
      <c r="G2" s="39" t="s">
        <v>242</v>
      </c>
      <c r="H2" s="40" t="s">
        <v>2</v>
      </c>
      <c r="I2" s="40" t="s">
        <v>3</v>
      </c>
      <c r="J2" s="40" t="s">
        <v>161</v>
      </c>
      <c r="K2" s="41" t="s">
        <v>165</v>
      </c>
    </row>
    <row r="3" spans="1:12" ht="15.75" customHeight="1" x14ac:dyDescent="0.25">
      <c r="A3" s="16">
        <v>1</v>
      </c>
      <c r="B3" s="19" t="s">
        <v>12</v>
      </c>
      <c r="C3" s="13" t="s">
        <v>13</v>
      </c>
      <c r="D3" s="19" t="s">
        <v>125</v>
      </c>
      <c r="E3" s="19"/>
      <c r="F3" s="31" t="s">
        <v>166</v>
      </c>
      <c r="G3" s="31"/>
      <c r="H3" s="19">
        <v>30</v>
      </c>
      <c r="I3" s="19" t="s">
        <v>4</v>
      </c>
      <c r="J3" s="25"/>
      <c r="K3" s="27">
        <f>Tabela1[[#This Row],[Ilość]]*Tabela1[[#This Row],[Cena jedn. netto ]]</f>
        <v>0</v>
      </c>
    </row>
    <row r="4" spans="1:12" x14ac:dyDescent="0.25">
      <c r="A4" s="16">
        <v>2</v>
      </c>
      <c r="B4" s="19" t="s">
        <v>19</v>
      </c>
      <c r="C4" s="13" t="s">
        <v>18</v>
      </c>
      <c r="D4" s="19" t="s">
        <v>126</v>
      </c>
      <c r="E4" s="19"/>
      <c r="F4" s="31">
        <v>3860696</v>
      </c>
      <c r="G4" s="31"/>
      <c r="H4" s="19">
        <v>200</v>
      </c>
      <c r="I4" s="19" t="s">
        <v>4</v>
      </c>
      <c r="J4" s="25"/>
      <c r="K4" s="27">
        <f>Tabela1[[#This Row],[Ilość]]*Tabela1[[#This Row],[Cena jedn. netto ]]</f>
        <v>0</v>
      </c>
    </row>
    <row r="5" spans="1:12" x14ac:dyDescent="0.25">
      <c r="A5" s="16">
        <v>3</v>
      </c>
      <c r="B5" s="19" t="s">
        <v>37</v>
      </c>
      <c r="C5" s="13" t="s">
        <v>38</v>
      </c>
      <c r="D5" s="19" t="s">
        <v>127</v>
      </c>
      <c r="E5" s="19"/>
      <c r="F5" s="31" t="s">
        <v>167</v>
      </c>
      <c r="G5" s="31"/>
      <c r="H5" s="19">
        <v>2</v>
      </c>
      <c r="I5" s="19" t="s">
        <v>4</v>
      </c>
      <c r="J5" s="25"/>
      <c r="K5" s="27">
        <f>Tabela1[[#This Row],[Ilość]]*Tabela1[[#This Row],[Cena jedn. netto ]]</f>
        <v>0</v>
      </c>
    </row>
    <row r="6" spans="1:12" x14ac:dyDescent="0.25">
      <c r="A6" s="16">
        <v>4</v>
      </c>
      <c r="B6" s="19" t="s">
        <v>39</v>
      </c>
      <c r="C6" s="13" t="s">
        <v>40</v>
      </c>
      <c r="D6" s="19" t="s">
        <v>128</v>
      </c>
      <c r="E6" s="19"/>
      <c r="F6" s="31" t="s">
        <v>168</v>
      </c>
      <c r="G6" s="31"/>
      <c r="H6" s="19">
        <v>5</v>
      </c>
      <c r="I6" s="19" t="s">
        <v>4</v>
      </c>
      <c r="J6" s="25"/>
      <c r="K6" s="27">
        <f>Tabela1[[#This Row],[Ilość]]*Tabela1[[#This Row],[Cena jedn. netto ]]</f>
        <v>0</v>
      </c>
    </row>
    <row r="7" spans="1:12" x14ac:dyDescent="0.25">
      <c r="A7" s="16">
        <v>5</v>
      </c>
      <c r="B7" s="20" t="s">
        <v>64</v>
      </c>
      <c r="C7" s="14" t="s">
        <v>65</v>
      </c>
      <c r="D7" s="23" t="s">
        <v>111</v>
      </c>
      <c r="E7" s="23"/>
      <c r="F7" s="32" t="s">
        <v>169</v>
      </c>
      <c r="G7" s="32"/>
      <c r="H7" s="24">
        <v>100</v>
      </c>
      <c r="I7" s="19" t="s">
        <v>4</v>
      </c>
      <c r="J7" s="25"/>
      <c r="K7" s="27">
        <f>Tabela1[[#This Row],[Ilość]]*Tabela1[[#This Row],[Cena jedn. netto ]]</f>
        <v>0</v>
      </c>
    </row>
    <row r="8" spans="1:12" x14ac:dyDescent="0.25">
      <c r="A8" s="16">
        <v>6</v>
      </c>
      <c r="B8" s="20" t="s">
        <v>64</v>
      </c>
      <c r="C8" s="14" t="s">
        <v>66</v>
      </c>
      <c r="D8" s="23" t="s">
        <v>111</v>
      </c>
      <c r="E8" s="23"/>
      <c r="F8" s="32" t="s">
        <v>170</v>
      </c>
      <c r="G8" s="32"/>
      <c r="H8" s="24">
        <v>100</v>
      </c>
      <c r="I8" s="19" t="s">
        <v>4</v>
      </c>
      <c r="J8" s="25"/>
      <c r="K8" s="27">
        <f>Tabela1[[#This Row],[Ilość]]*Tabela1[[#This Row],[Cena jedn. netto ]]</f>
        <v>0</v>
      </c>
    </row>
    <row r="9" spans="1:12" x14ac:dyDescent="0.25">
      <c r="A9" s="16">
        <v>7</v>
      </c>
      <c r="B9" s="20" t="s">
        <v>64</v>
      </c>
      <c r="C9" s="14" t="s">
        <v>67</v>
      </c>
      <c r="D9" s="23" t="s">
        <v>111</v>
      </c>
      <c r="E9" s="23"/>
      <c r="F9" s="32" t="s">
        <v>171</v>
      </c>
      <c r="G9" s="32"/>
      <c r="H9" s="24">
        <v>100</v>
      </c>
      <c r="I9" s="19" t="s">
        <v>4</v>
      </c>
      <c r="J9" s="25"/>
      <c r="K9" s="27">
        <f>Tabela1[[#This Row],[Ilość]]*Tabela1[[#This Row],[Cena jedn. netto ]]</f>
        <v>0</v>
      </c>
    </row>
    <row r="10" spans="1:12" x14ac:dyDescent="0.25">
      <c r="A10" s="16">
        <v>8</v>
      </c>
      <c r="B10" s="20" t="s">
        <v>64</v>
      </c>
      <c r="C10" s="14" t="s">
        <v>68</v>
      </c>
      <c r="D10" s="23" t="s">
        <v>111</v>
      </c>
      <c r="E10" s="23"/>
      <c r="F10" s="32" t="s">
        <v>172</v>
      </c>
      <c r="G10" s="32"/>
      <c r="H10" s="24">
        <v>100</v>
      </c>
      <c r="I10" s="19" t="s">
        <v>4</v>
      </c>
      <c r="J10" s="25"/>
      <c r="K10" s="27">
        <f>Tabela1[[#This Row],[Ilość]]*Tabela1[[#This Row],[Cena jedn. netto ]]</f>
        <v>0</v>
      </c>
    </row>
    <row r="11" spans="1:12" x14ac:dyDescent="0.25">
      <c r="A11" s="16">
        <v>9</v>
      </c>
      <c r="B11" s="20" t="s">
        <v>64</v>
      </c>
      <c r="C11" s="14" t="s">
        <v>69</v>
      </c>
      <c r="D11" s="23" t="s">
        <v>111</v>
      </c>
      <c r="E11" s="23"/>
      <c r="F11" s="32" t="s">
        <v>173</v>
      </c>
      <c r="G11" s="32"/>
      <c r="H11" s="24">
        <v>100</v>
      </c>
      <c r="I11" s="19" t="s">
        <v>4</v>
      </c>
      <c r="J11" s="25"/>
      <c r="K11" s="27">
        <f>Tabela1[[#This Row],[Ilość]]*Tabela1[[#This Row],[Cena jedn. netto ]]</f>
        <v>0</v>
      </c>
    </row>
    <row r="12" spans="1:12" ht="15" customHeight="1" x14ac:dyDescent="0.25">
      <c r="A12" s="16">
        <v>10</v>
      </c>
      <c r="B12" s="20" t="s">
        <v>64</v>
      </c>
      <c r="C12" s="14" t="s">
        <v>70</v>
      </c>
      <c r="D12" s="19" t="s">
        <v>126</v>
      </c>
      <c r="E12" s="19"/>
      <c r="F12" s="32" t="s">
        <v>174</v>
      </c>
      <c r="G12" s="32"/>
      <c r="H12" s="24">
        <v>300</v>
      </c>
      <c r="I12" s="19" t="s">
        <v>4</v>
      </c>
      <c r="J12" s="25"/>
      <c r="K12" s="27">
        <f>Tabela1[[#This Row],[Ilość]]*Tabela1[[#This Row],[Cena jedn. netto ]]</f>
        <v>0</v>
      </c>
    </row>
    <row r="13" spans="1:12" x14ac:dyDescent="0.25">
      <c r="A13" s="16">
        <v>11</v>
      </c>
      <c r="B13" s="20" t="s">
        <v>19</v>
      </c>
      <c r="C13" s="14" t="s">
        <v>71</v>
      </c>
      <c r="D13" s="19" t="s">
        <v>126</v>
      </c>
      <c r="E13" s="19"/>
      <c r="F13" s="32" t="s">
        <v>175</v>
      </c>
      <c r="G13" s="32"/>
      <c r="H13" s="24">
        <v>200</v>
      </c>
      <c r="I13" s="19" t="s">
        <v>4</v>
      </c>
      <c r="J13" s="25"/>
      <c r="K13" s="27">
        <f>Tabela1[[#This Row],[Ilość]]*Tabela1[[#This Row],[Cena jedn. netto ]]</f>
        <v>0</v>
      </c>
    </row>
    <row r="14" spans="1:12" x14ac:dyDescent="0.25">
      <c r="A14" s="16">
        <v>12</v>
      </c>
      <c r="B14" s="20" t="s">
        <v>64</v>
      </c>
      <c r="C14" s="14" t="s">
        <v>72</v>
      </c>
      <c r="D14" s="19" t="s">
        <v>126</v>
      </c>
      <c r="E14" s="19"/>
      <c r="F14" s="32" t="s">
        <v>176</v>
      </c>
      <c r="G14" s="32"/>
      <c r="H14" s="24">
        <v>200</v>
      </c>
      <c r="I14" s="19" t="s">
        <v>4</v>
      </c>
      <c r="J14" s="25"/>
      <c r="K14" s="27">
        <f>Tabela1[[#This Row],[Ilość]]*Tabela1[[#This Row],[Cena jedn. netto ]]</f>
        <v>0</v>
      </c>
    </row>
    <row r="15" spans="1:12" x14ac:dyDescent="0.25">
      <c r="A15" s="16">
        <v>13</v>
      </c>
      <c r="B15" s="20" t="s">
        <v>64</v>
      </c>
      <c r="C15" s="14" t="s">
        <v>73</v>
      </c>
      <c r="D15" s="19" t="s">
        <v>126</v>
      </c>
      <c r="E15" s="19"/>
      <c r="F15" s="32" t="s">
        <v>177</v>
      </c>
      <c r="G15" s="32"/>
      <c r="H15" s="24">
        <v>100</v>
      </c>
      <c r="I15" s="19" t="s">
        <v>4</v>
      </c>
      <c r="J15" s="25"/>
      <c r="K15" s="27">
        <f>Tabela1[[#This Row],[Ilość]]*Tabela1[[#This Row],[Cena jedn. netto ]]</f>
        <v>0</v>
      </c>
    </row>
    <row r="16" spans="1:12" x14ac:dyDescent="0.25">
      <c r="A16" s="16">
        <v>14</v>
      </c>
      <c r="B16" s="20" t="s">
        <v>64</v>
      </c>
      <c r="C16" s="14" t="s">
        <v>74</v>
      </c>
      <c r="D16" s="19" t="s">
        <v>126</v>
      </c>
      <c r="E16" s="19"/>
      <c r="F16" s="32" t="s">
        <v>178</v>
      </c>
      <c r="G16" s="32"/>
      <c r="H16" s="24">
        <v>100</v>
      </c>
      <c r="I16" s="19" t="s">
        <v>4</v>
      </c>
      <c r="J16" s="25"/>
      <c r="K16" s="27">
        <f>Tabela1[[#This Row],[Ilość]]*Tabela1[[#This Row],[Cena jedn. netto ]]</f>
        <v>0</v>
      </c>
    </row>
    <row r="17" spans="1:11" x14ac:dyDescent="0.25">
      <c r="A17" s="16">
        <v>15</v>
      </c>
      <c r="B17" s="20" t="s">
        <v>75</v>
      </c>
      <c r="C17" s="14" t="s">
        <v>76</v>
      </c>
      <c r="D17" s="23" t="s">
        <v>129</v>
      </c>
      <c r="E17" s="23"/>
      <c r="F17" s="32" t="s">
        <v>179</v>
      </c>
      <c r="G17" s="32"/>
      <c r="H17" s="24">
        <v>3</v>
      </c>
      <c r="I17" s="24" t="s">
        <v>78</v>
      </c>
      <c r="J17" s="25"/>
      <c r="K17" s="27">
        <f>Tabela1[[#This Row],[Ilość]]*Tabela1[[#This Row],[Cena jedn. netto ]]</f>
        <v>0</v>
      </c>
    </row>
    <row r="18" spans="1:11" x14ac:dyDescent="0.25">
      <c r="A18" s="16">
        <v>16</v>
      </c>
      <c r="B18" s="20" t="s">
        <v>75</v>
      </c>
      <c r="C18" s="14" t="s">
        <v>77</v>
      </c>
      <c r="D18" s="23" t="s">
        <v>129</v>
      </c>
      <c r="E18" s="23"/>
      <c r="F18" s="32" t="s">
        <v>180</v>
      </c>
      <c r="G18" s="32"/>
      <c r="H18" s="24">
        <v>3</v>
      </c>
      <c r="I18" s="24" t="s">
        <v>78</v>
      </c>
      <c r="J18" s="25"/>
      <c r="K18" s="27">
        <f>Tabela1[[#This Row],[Ilość]]*Tabela1[[#This Row],[Cena jedn. netto ]]</f>
        <v>0</v>
      </c>
    </row>
    <row r="19" spans="1:11" x14ac:dyDescent="0.25">
      <c r="A19" s="16">
        <v>17</v>
      </c>
      <c r="B19" s="20" t="s">
        <v>75</v>
      </c>
      <c r="C19" s="14" t="s">
        <v>79</v>
      </c>
      <c r="D19" s="23" t="s">
        <v>129</v>
      </c>
      <c r="E19" s="23"/>
      <c r="F19" s="32" t="s">
        <v>181</v>
      </c>
      <c r="G19" s="32"/>
      <c r="H19" s="24">
        <v>8</v>
      </c>
      <c r="I19" s="24" t="s">
        <v>4</v>
      </c>
      <c r="J19" s="25"/>
      <c r="K19" s="27">
        <f>Tabela1[[#This Row],[Ilość]]*Tabela1[[#This Row],[Cena jedn. netto ]]</f>
        <v>0</v>
      </c>
    </row>
    <row r="20" spans="1:11" x14ac:dyDescent="0.25">
      <c r="A20" s="16">
        <v>18</v>
      </c>
      <c r="B20" s="20" t="s">
        <v>75</v>
      </c>
      <c r="C20" s="14" t="s">
        <v>80</v>
      </c>
      <c r="D20" s="23" t="s">
        <v>129</v>
      </c>
      <c r="E20" s="23"/>
      <c r="F20" s="32" t="s">
        <v>182</v>
      </c>
      <c r="G20" s="32"/>
      <c r="H20" s="24">
        <v>8</v>
      </c>
      <c r="I20" s="24" t="s">
        <v>4</v>
      </c>
      <c r="J20" s="25"/>
      <c r="K20" s="27">
        <f>Tabela1[[#This Row],[Ilość]]*Tabela1[[#This Row],[Cena jedn. netto ]]</f>
        <v>0</v>
      </c>
    </row>
    <row r="21" spans="1:11" x14ac:dyDescent="0.25">
      <c r="A21" s="16">
        <v>19</v>
      </c>
      <c r="B21" s="20" t="s">
        <v>75</v>
      </c>
      <c r="C21" s="14" t="s">
        <v>81</v>
      </c>
      <c r="D21" s="23" t="s">
        <v>129</v>
      </c>
      <c r="E21" s="23"/>
      <c r="F21" s="32" t="s">
        <v>183</v>
      </c>
      <c r="G21" s="32"/>
      <c r="H21" s="24">
        <v>3</v>
      </c>
      <c r="I21" s="24" t="s">
        <v>78</v>
      </c>
      <c r="J21" s="25"/>
      <c r="K21" s="27">
        <f>Tabela1[[#This Row],[Ilość]]*Tabela1[[#This Row],[Cena jedn. netto ]]</f>
        <v>0</v>
      </c>
    </row>
    <row r="22" spans="1:11" x14ac:dyDescent="0.25">
      <c r="A22" s="16">
        <v>20</v>
      </c>
      <c r="B22" s="20" t="s">
        <v>75</v>
      </c>
      <c r="C22" s="14" t="s">
        <v>82</v>
      </c>
      <c r="D22" s="23" t="s">
        <v>129</v>
      </c>
      <c r="E22" s="23"/>
      <c r="F22" s="32" t="s">
        <v>184</v>
      </c>
      <c r="G22" s="32"/>
      <c r="H22" s="24">
        <v>8</v>
      </c>
      <c r="I22" s="24" t="s">
        <v>4</v>
      </c>
      <c r="J22" s="25"/>
      <c r="K22" s="27">
        <f>Tabela1[[#This Row],[Ilość]]*Tabela1[[#This Row],[Cena jedn. netto ]]</f>
        <v>0</v>
      </c>
    </row>
    <row r="23" spans="1:11" x14ac:dyDescent="0.25">
      <c r="A23" s="16">
        <v>21</v>
      </c>
      <c r="B23" s="20" t="s">
        <v>87</v>
      </c>
      <c r="C23" s="14" t="s">
        <v>88</v>
      </c>
      <c r="D23" s="23" t="s">
        <v>130</v>
      </c>
      <c r="E23" s="23"/>
      <c r="F23" s="32" t="s">
        <v>185</v>
      </c>
      <c r="G23" s="32"/>
      <c r="H23" s="24">
        <v>10</v>
      </c>
      <c r="I23" s="24" t="s">
        <v>4</v>
      </c>
      <c r="J23" s="25"/>
      <c r="K23" s="27">
        <f>Tabela1[[#This Row],[Ilość]]*Tabela1[[#This Row],[Cena jedn. netto ]]</f>
        <v>0</v>
      </c>
    </row>
    <row r="24" spans="1:11" x14ac:dyDescent="0.25">
      <c r="A24" s="16">
        <v>22</v>
      </c>
      <c r="B24" s="20" t="s">
        <v>87</v>
      </c>
      <c r="C24" s="14" t="s">
        <v>89</v>
      </c>
      <c r="D24" s="23" t="s">
        <v>130</v>
      </c>
      <c r="E24" s="23"/>
      <c r="F24" s="32" t="s">
        <v>186</v>
      </c>
      <c r="G24" s="32"/>
      <c r="H24" s="24">
        <v>10</v>
      </c>
      <c r="I24" s="24" t="s">
        <v>4</v>
      </c>
      <c r="J24" s="25"/>
      <c r="K24" s="27">
        <f>Tabela1[[#This Row],[Ilość]]*Tabela1[[#This Row],[Cena jedn. netto ]]</f>
        <v>0</v>
      </c>
    </row>
    <row r="25" spans="1:11" x14ac:dyDescent="0.25">
      <c r="A25" s="16">
        <v>23</v>
      </c>
      <c r="B25" s="20" t="s">
        <v>90</v>
      </c>
      <c r="C25" s="14" t="s">
        <v>91</v>
      </c>
      <c r="D25" s="23" t="s">
        <v>131</v>
      </c>
      <c r="E25" s="23"/>
      <c r="F25" s="32" t="s">
        <v>187</v>
      </c>
      <c r="G25" s="32"/>
      <c r="H25" s="24">
        <v>10</v>
      </c>
      <c r="I25" s="24" t="s">
        <v>4</v>
      </c>
      <c r="J25" s="25"/>
      <c r="K25" s="27">
        <f>Tabela1[[#This Row],[Ilość]]*Tabela1[[#This Row],[Cena jedn. netto ]]</f>
        <v>0</v>
      </c>
    </row>
    <row r="26" spans="1:11" x14ac:dyDescent="0.25">
      <c r="A26" s="16">
        <v>24</v>
      </c>
      <c r="B26" s="20" t="s">
        <v>90</v>
      </c>
      <c r="C26" s="14" t="s">
        <v>92</v>
      </c>
      <c r="D26" s="23" t="s">
        <v>131</v>
      </c>
      <c r="E26" s="23"/>
      <c r="F26" s="32" t="s">
        <v>188</v>
      </c>
      <c r="G26" s="32"/>
      <c r="H26" s="24">
        <v>10</v>
      </c>
      <c r="I26" s="24" t="s">
        <v>4</v>
      </c>
      <c r="J26" s="25"/>
      <c r="K26" s="27">
        <f>Tabela1[[#This Row],[Ilość]]*Tabela1[[#This Row],[Cena jedn. netto ]]</f>
        <v>0</v>
      </c>
    </row>
    <row r="27" spans="1:11" x14ac:dyDescent="0.25">
      <c r="A27" s="16">
        <v>25</v>
      </c>
      <c r="B27" s="20" t="s">
        <v>93</v>
      </c>
      <c r="C27" s="14" t="s">
        <v>94</v>
      </c>
      <c r="D27" s="23" t="s">
        <v>132</v>
      </c>
      <c r="E27" s="23"/>
      <c r="F27" s="32" t="s">
        <v>189</v>
      </c>
      <c r="G27" s="32"/>
      <c r="H27" s="24">
        <v>100</v>
      </c>
      <c r="I27" s="24" t="s">
        <v>4</v>
      </c>
      <c r="J27" s="25"/>
      <c r="K27" s="27">
        <f>Tabela1[[#This Row],[Ilość]]*Tabela1[[#This Row],[Cena jedn. netto ]]</f>
        <v>0</v>
      </c>
    </row>
    <row r="28" spans="1:11" x14ac:dyDescent="0.25">
      <c r="A28" s="16">
        <v>26</v>
      </c>
      <c r="B28" s="20" t="s">
        <v>95</v>
      </c>
      <c r="C28" s="14" t="s">
        <v>96</v>
      </c>
      <c r="D28" s="23" t="s">
        <v>132</v>
      </c>
      <c r="E28" s="23"/>
      <c r="F28" s="32" t="s">
        <v>190</v>
      </c>
      <c r="G28" s="32"/>
      <c r="H28" s="24">
        <v>50</v>
      </c>
      <c r="I28" s="24" t="s">
        <v>4</v>
      </c>
      <c r="J28" s="25"/>
      <c r="K28" s="27">
        <f>Tabela1[[#This Row],[Ilość]]*Tabela1[[#This Row],[Cena jedn. netto ]]</f>
        <v>0</v>
      </c>
    </row>
    <row r="29" spans="1:11" x14ac:dyDescent="0.25">
      <c r="A29" s="16">
        <v>27</v>
      </c>
      <c r="B29" s="20" t="s">
        <v>12</v>
      </c>
      <c r="C29" s="14" t="s">
        <v>105</v>
      </c>
      <c r="D29" s="23" t="s">
        <v>133</v>
      </c>
      <c r="E29" s="23"/>
      <c r="F29" s="32" t="s">
        <v>191</v>
      </c>
      <c r="G29" s="32"/>
      <c r="H29" s="24">
        <v>10</v>
      </c>
      <c r="I29" s="24" t="s">
        <v>4</v>
      </c>
      <c r="J29" s="25"/>
      <c r="K29" s="27">
        <f>Tabela1[[#This Row],[Ilość]]*Tabela1[[#This Row],[Cena jedn. netto ]]</f>
        <v>0</v>
      </c>
    </row>
    <row r="30" spans="1:11" x14ac:dyDescent="0.25">
      <c r="A30" s="16">
        <v>28</v>
      </c>
      <c r="B30" s="20" t="s">
        <v>12</v>
      </c>
      <c r="C30" s="14" t="s">
        <v>106</v>
      </c>
      <c r="D30" s="23" t="s">
        <v>133</v>
      </c>
      <c r="E30" s="23"/>
      <c r="F30" s="32" t="s">
        <v>192</v>
      </c>
      <c r="G30" s="32"/>
      <c r="H30" s="24">
        <v>10</v>
      </c>
      <c r="I30" s="24" t="s">
        <v>4</v>
      </c>
      <c r="J30" s="25"/>
      <c r="K30" s="27">
        <f>Tabela1[[#This Row],[Ilość]]*Tabela1[[#This Row],[Cena jedn. netto ]]</f>
        <v>0</v>
      </c>
    </row>
    <row r="31" spans="1:11" x14ac:dyDescent="0.25">
      <c r="A31" s="16">
        <v>29</v>
      </c>
      <c r="B31" s="20" t="s">
        <v>12</v>
      </c>
      <c r="C31" s="14" t="s">
        <v>107</v>
      </c>
      <c r="D31" s="23" t="s">
        <v>133</v>
      </c>
      <c r="E31" s="23"/>
      <c r="F31" s="32" t="s">
        <v>193</v>
      </c>
      <c r="G31" s="32"/>
      <c r="H31" s="24">
        <v>10</v>
      </c>
      <c r="I31" s="24" t="s">
        <v>4</v>
      </c>
      <c r="J31" s="25"/>
      <c r="K31" s="27">
        <f>Tabela1[[#This Row],[Ilość]]*Tabela1[[#This Row],[Cena jedn. netto ]]</f>
        <v>0</v>
      </c>
    </row>
    <row r="32" spans="1:11" x14ac:dyDescent="0.25">
      <c r="A32" s="16">
        <v>30</v>
      </c>
      <c r="B32" s="20" t="s">
        <v>12</v>
      </c>
      <c r="C32" s="14" t="s">
        <v>108</v>
      </c>
      <c r="D32" s="23" t="s">
        <v>133</v>
      </c>
      <c r="E32" s="23"/>
      <c r="F32" s="32" t="s">
        <v>194</v>
      </c>
      <c r="G32" s="32"/>
      <c r="H32" s="24">
        <v>10</v>
      </c>
      <c r="I32" s="24" t="s">
        <v>4</v>
      </c>
      <c r="J32" s="25"/>
      <c r="K32" s="27">
        <f>Tabela1[[#This Row],[Ilość]]*Tabela1[[#This Row],[Cena jedn. netto ]]</f>
        <v>0</v>
      </c>
    </row>
    <row r="33" spans="1:11" x14ac:dyDescent="0.25">
      <c r="A33" s="16">
        <v>31</v>
      </c>
      <c r="B33" s="20" t="s">
        <v>12</v>
      </c>
      <c r="C33" s="14" t="s">
        <v>109</v>
      </c>
      <c r="D33" s="23" t="s">
        <v>133</v>
      </c>
      <c r="E33" s="23"/>
      <c r="F33" s="32" t="s">
        <v>195</v>
      </c>
      <c r="G33" s="32"/>
      <c r="H33" s="24">
        <v>10</v>
      </c>
      <c r="I33" s="24" t="s">
        <v>4</v>
      </c>
      <c r="J33" s="25"/>
      <c r="K33" s="27">
        <f>Tabela1[[#This Row],[Ilość]]*Tabela1[[#This Row],[Cena jedn. netto ]]</f>
        <v>0</v>
      </c>
    </row>
    <row r="34" spans="1:11" x14ac:dyDescent="0.25">
      <c r="A34" s="16">
        <v>32</v>
      </c>
      <c r="B34" s="20" t="s">
        <v>12</v>
      </c>
      <c r="C34" s="14" t="s">
        <v>110</v>
      </c>
      <c r="D34" s="23" t="s">
        <v>133</v>
      </c>
      <c r="E34" s="23"/>
      <c r="F34" s="32" t="s">
        <v>196</v>
      </c>
      <c r="G34" s="32"/>
      <c r="H34" s="24">
        <v>10</v>
      </c>
      <c r="I34" s="24" t="s">
        <v>4</v>
      </c>
      <c r="J34" s="25"/>
      <c r="K34" s="27">
        <f>Tabela1[[#This Row],[Ilość]]*Tabela1[[#This Row],[Cena jedn. netto ]]</f>
        <v>0</v>
      </c>
    </row>
    <row r="35" spans="1:11" x14ac:dyDescent="0.25">
      <c r="A35" s="16">
        <v>33</v>
      </c>
      <c r="B35" s="20" t="s">
        <v>112</v>
      </c>
      <c r="C35" s="14" t="s">
        <v>113</v>
      </c>
      <c r="D35" s="23" t="s">
        <v>160</v>
      </c>
      <c r="E35" s="23"/>
      <c r="F35" s="32" t="s">
        <v>197</v>
      </c>
      <c r="G35" s="32"/>
      <c r="H35" s="24">
        <v>20</v>
      </c>
      <c r="I35" s="24" t="s">
        <v>4</v>
      </c>
      <c r="J35" s="25"/>
      <c r="K35" s="27">
        <f>Tabela1[[#This Row],[Ilość]]*Tabela1[[#This Row],[Cena jedn. netto ]]</f>
        <v>0</v>
      </c>
    </row>
    <row r="36" spans="1:11" x14ac:dyDescent="0.25">
      <c r="A36" s="16">
        <v>34</v>
      </c>
      <c r="B36" s="20" t="s">
        <v>64</v>
      </c>
      <c r="C36" s="14" t="s">
        <v>114</v>
      </c>
      <c r="D36" s="23" t="s">
        <v>111</v>
      </c>
      <c r="E36" s="23"/>
      <c r="F36" s="32" t="s">
        <v>198</v>
      </c>
      <c r="G36" s="32"/>
      <c r="H36" s="24">
        <v>200</v>
      </c>
      <c r="I36" s="24" t="s">
        <v>4</v>
      </c>
      <c r="J36" s="25"/>
      <c r="K36" s="27">
        <f>Tabela1[[#This Row],[Ilość]]*Tabela1[[#This Row],[Cena jedn. netto ]]</f>
        <v>0</v>
      </c>
    </row>
    <row r="37" spans="1:11" x14ac:dyDescent="0.25">
      <c r="A37" s="16">
        <v>35</v>
      </c>
      <c r="B37" s="20" t="s">
        <v>64</v>
      </c>
      <c r="C37" s="14" t="s">
        <v>115</v>
      </c>
      <c r="D37" s="23" t="s">
        <v>111</v>
      </c>
      <c r="E37" s="23"/>
      <c r="F37" s="32" t="s">
        <v>199</v>
      </c>
      <c r="G37" s="32"/>
      <c r="H37" s="24">
        <v>200</v>
      </c>
      <c r="I37" s="24" t="s">
        <v>4</v>
      </c>
      <c r="J37" s="25"/>
      <c r="K37" s="27">
        <f>Tabela1[[#This Row],[Ilość]]*Tabela1[[#This Row],[Cena jedn. netto ]]</f>
        <v>0</v>
      </c>
    </row>
    <row r="38" spans="1:11" x14ac:dyDescent="0.25">
      <c r="A38" s="16">
        <v>36</v>
      </c>
      <c r="B38" s="20" t="s">
        <v>116</v>
      </c>
      <c r="C38" s="14" t="s">
        <v>117</v>
      </c>
      <c r="D38" s="23" t="s">
        <v>111</v>
      </c>
      <c r="E38" s="23"/>
      <c r="F38" s="32" t="s">
        <v>200</v>
      </c>
      <c r="G38" s="32"/>
      <c r="H38" s="24">
        <v>100</v>
      </c>
      <c r="I38" s="24" t="s">
        <v>4</v>
      </c>
      <c r="J38" s="25"/>
      <c r="K38" s="27">
        <f>Tabela1[[#This Row],[Ilość]]*Tabela1[[#This Row],[Cena jedn. netto ]]</f>
        <v>0</v>
      </c>
    </row>
    <row r="39" spans="1:11" x14ac:dyDescent="0.25">
      <c r="A39" s="16">
        <v>37</v>
      </c>
      <c r="B39" s="20" t="s">
        <v>116</v>
      </c>
      <c r="C39" s="14" t="s">
        <v>118</v>
      </c>
      <c r="D39" s="23" t="s">
        <v>111</v>
      </c>
      <c r="E39" s="23"/>
      <c r="F39" s="32" t="s">
        <v>201</v>
      </c>
      <c r="G39" s="32"/>
      <c r="H39" s="24">
        <v>100</v>
      </c>
      <c r="I39" s="24" t="s">
        <v>4</v>
      </c>
      <c r="J39" s="25"/>
      <c r="K39" s="27">
        <f>Tabela1[[#This Row],[Ilość]]*Tabela1[[#This Row],[Cena jedn. netto ]]</f>
        <v>0</v>
      </c>
    </row>
    <row r="40" spans="1:11" x14ac:dyDescent="0.25">
      <c r="A40" s="16">
        <v>38</v>
      </c>
      <c r="B40" s="20" t="s">
        <v>119</v>
      </c>
      <c r="C40" s="14" t="s">
        <v>121</v>
      </c>
      <c r="D40" s="23" t="s">
        <v>144</v>
      </c>
      <c r="E40" s="23"/>
      <c r="F40" s="32" t="s">
        <v>202</v>
      </c>
      <c r="G40" s="32"/>
      <c r="H40" s="24">
        <v>5</v>
      </c>
      <c r="I40" s="24" t="s">
        <v>4</v>
      </c>
      <c r="J40" s="25"/>
      <c r="K40" s="27">
        <f>Tabela1[[#This Row],[Ilość]]*Tabela1[[#This Row],[Cena jedn. netto ]]</f>
        <v>0</v>
      </c>
    </row>
    <row r="41" spans="1:11" x14ac:dyDescent="0.25">
      <c r="A41" s="16">
        <v>39</v>
      </c>
      <c r="B41" s="20" t="s">
        <v>119</v>
      </c>
      <c r="C41" s="14" t="s">
        <v>120</v>
      </c>
      <c r="D41" s="23" t="s">
        <v>144</v>
      </c>
      <c r="E41" s="23"/>
      <c r="F41" s="32" t="s">
        <v>203</v>
      </c>
      <c r="G41" s="32"/>
      <c r="H41" s="24">
        <v>5</v>
      </c>
      <c r="I41" s="24" t="s">
        <v>4</v>
      </c>
      <c r="J41" s="25"/>
      <c r="K41" s="27">
        <f>Tabela1[[#This Row],[Ilość]]*Tabela1[[#This Row],[Cena jedn. netto ]]</f>
        <v>0</v>
      </c>
    </row>
    <row r="42" spans="1:11" x14ac:dyDescent="0.25">
      <c r="A42" s="16">
        <v>40</v>
      </c>
      <c r="B42" s="21" t="s">
        <v>5</v>
      </c>
      <c r="C42" s="15" t="s">
        <v>24</v>
      </c>
      <c r="D42" s="23" t="s">
        <v>159</v>
      </c>
      <c r="E42" s="23"/>
      <c r="F42" s="32" t="s">
        <v>204</v>
      </c>
      <c r="G42" s="32"/>
      <c r="H42" s="21">
        <v>6</v>
      </c>
      <c r="I42" s="19" t="s">
        <v>4</v>
      </c>
      <c r="J42" s="25"/>
      <c r="K42" s="27">
        <f>Tabela1[[#This Row],[Ilość]]*Tabela1[[#This Row],[Cena jedn. netto ]]</f>
        <v>0</v>
      </c>
    </row>
    <row r="43" spans="1:11" x14ac:dyDescent="0.25">
      <c r="A43" s="16">
        <v>41</v>
      </c>
      <c r="B43" s="21" t="s">
        <v>6</v>
      </c>
      <c r="C43" s="15" t="s">
        <v>23</v>
      </c>
      <c r="D43" s="23" t="s">
        <v>159</v>
      </c>
      <c r="E43" s="23"/>
      <c r="F43" s="33">
        <v>33167</v>
      </c>
      <c r="G43" s="33"/>
      <c r="H43" s="21">
        <v>6</v>
      </c>
      <c r="I43" s="19" t="s">
        <v>4</v>
      </c>
      <c r="J43" s="25"/>
      <c r="K43" s="27">
        <f>Tabela1[[#This Row],[Ilość]]*Tabela1[[#This Row],[Cena jedn. netto ]]</f>
        <v>0</v>
      </c>
    </row>
    <row r="44" spans="1:11" x14ac:dyDescent="0.25">
      <c r="A44" s="16">
        <v>42</v>
      </c>
      <c r="B44" s="20" t="s">
        <v>43</v>
      </c>
      <c r="C44" s="14" t="s">
        <v>44</v>
      </c>
      <c r="D44" s="23" t="s">
        <v>155</v>
      </c>
      <c r="E44" s="23"/>
      <c r="F44" s="32" t="s">
        <v>205</v>
      </c>
      <c r="G44" s="32"/>
      <c r="H44" s="24">
        <v>2</v>
      </c>
      <c r="I44" s="19" t="s">
        <v>4</v>
      </c>
      <c r="J44" s="25"/>
      <c r="K44" s="27">
        <f>Tabela1[[#This Row],[Ilość]]*Tabela1[[#This Row],[Cena jedn. netto ]]</f>
        <v>0</v>
      </c>
    </row>
    <row r="45" spans="1:11" x14ac:dyDescent="0.25">
      <c r="A45" s="16">
        <v>43</v>
      </c>
      <c r="B45" s="20" t="s">
        <v>45</v>
      </c>
      <c r="C45" s="14" t="s">
        <v>46</v>
      </c>
      <c r="D45" s="23" t="s">
        <v>158</v>
      </c>
      <c r="E45" s="23"/>
      <c r="F45" s="32" t="s">
        <v>206</v>
      </c>
      <c r="G45" s="32"/>
      <c r="H45" s="24">
        <v>2</v>
      </c>
      <c r="I45" s="19" t="s">
        <v>4</v>
      </c>
      <c r="J45" s="25"/>
      <c r="K45" s="27">
        <f>Tabela1[[#This Row],[Ilość]]*Tabela1[[#This Row],[Cena jedn. netto ]]</f>
        <v>0</v>
      </c>
    </row>
    <row r="46" spans="1:11" x14ac:dyDescent="0.25">
      <c r="A46" s="16">
        <v>44</v>
      </c>
      <c r="B46" s="19" t="s">
        <v>47</v>
      </c>
      <c r="C46" s="13" t="s">
        <v>48</v>
      </c>
      <c r="D46" s="19" t="s">
        <v>157</v>
      </c>
      <c r="E46" s="19"/>
      <c r="F46" s="31" t="s">
        <v>207</v>
      </c>
      <c r="G46" s="31"/>
      <c r="H46" s="19">
        <v>2</v>
      </c>
      <c r="I46" s="19" t="s">
        <v>4</v>
      </c>
      <c r="J46" s="25"/>
      <c r="K46" s="27">
        <f>Tabela1[[#This Row],[Ilość]]*Tabela1[[#This Row],[Cena jedn. netto ]]</f>
        <v>0</v>
      </c>
    </row>
    <row r="47" spans="1:11" x14ac:dyDescent="0.25">
      <c r="A47" s="16">
        <v>45</v>
      </c>
      <c r="B47" s="19" t="s">
        <v>49</v>
      </c>
      <c r="C47" s="14" t="s">
        <v>50</v>
      </c>
      <c r="D47" s="23" t="s">
        <v>156</v>
      </c>
      <c r="E47" s="23"/>
      <c r="F47" s="32" t="s">
        <v>208</v>
      </c>
      <c r="G47" s="32"/>
      <c r="H47" s="24">
        <v>300</v>
      </c>
      <c r="I47" s="19" t="s">
        <v>4</v>
      </c>
      <c r="J47" s="25"/>
      <c r="K47" s="27">
        <f>Tabela1[[#This Row],[Ilość]]*Tabela1[[#This Row],[Cena jedn. netto ]]</f>
        <v>0</v>
      </c>
    </row>
    <row r="48" spans="1:11" x14ac:dyDescent="0.25">
      <c r="A48" s="16">
        <v>46</v>
      </c>
      <c r="B48" s="19" t="s">
        <v>49</v>
      </c>
      <c r="C48" s="14" t="s">
        <v>51</v>
      </c>
      <c r="D48" s="23" t="s">
        <v>156</v>
      </c>
      <c r="E48" s="23"/>
      <c r="F48" s="32" t="s">
        <v>209</v>
      </c>
      <c r="G48" s="32"/>
      <c r="H48" s="24">
        <v>200</v>
      </c>
      <c r="I48" s="19" t="s">
        <v>4</v>
      </c>
      <c r="J48" s="25"/>
      <c r="K48" s="27">
        <f>Tabela1[[#This Row],[Ilość]]*Tabela1[[#This Row],[Cena jedn. netto ]]</f>
        <v>0</v>
      </c>
    </row>
    <row r="49" spans="1:11" x14ac:dyDescent="0.25">
      <c r="A49" s="16">
        <v>47</v>
      </c>
      <c r="B49" s="19" t="s">
        <v>49</v>
      </c>
      <c r="C49" s="14" t="s">
        <v>52</v>
      </c>
      <c r="D49" s="23" t="s">
        <v>156</v>
      </c>
      <c r="E49" s="23"/>
      <c r="F49" s="32" t="s">
        <v>210</v>
      </c>
      <c r="G49" s="32"/>
      <c r="H49" s="24">
        <v>200</v>
      </c>
      <c r="I49" s="19" t="s">
        <v>4</v>
      </c>
      <c r="J49" s="25"/>
      <c r="K49" s="27">
        <f>Tabela1[[#This Row],[Ilość]]*Tabela1[[#This Row],[Cena jedn. netto ]]</f>
        <v>0</v>
      </c>
    </row>
    <row r="50" spans="1:11" x14ac:dyDescent="0.25">
      <c r="A50" s="16">
        <v>48</v>
      </c>
      <c r="B50" s="19" t="s">
        <v>49</v>
      </c>
      <c r="C50" s="14" t="s">
        <v>53</v>
      </c>
      <c r="D50" s="23" t="s">
        <v>156</v>
      </c>
      <c r="E50" s="23"/>
      <c r="F50" s="32" t="s">
        <v>211</v>
      </c>
      <c r="G50" s="32"/>
      <c r="H50" s="24">
        <v>100</v>
      </c>
      <c r="I50" s="19" t="s">
        <v>4</v>
      </c>
      <c r="J50" s="25"/>
      <c r="K50" s="27">
        <f>Tabela1[[#This Row],[Ilość]]*Tabela1[[#This Row],[Cena jedn. netto ]]</f>
        <v>0</v>
      </c>
    </row>
    <row r="51" spans="1:11" x14ac:dyDescent="0.25">
      <c r="A51" s="16">
        <v>49</v>
      </c>
      <c r="B51" s="20" t="s">
        <v>54</v>
      </c>
      <c r="C51" s="14" t="s">
        <v>55</v>
      </c>
      <c r="D51" s="23" t="s">
        <v>155</v>
      </c>
      <c r="E51" s="23"/>
      <c r="F51" s="32" t="s">
        <v>212</v>
      </c>
      <c r="G51" s="32"/>
      <c r="H51" s="24">
        <v>6</v>
      </c>
      <c r="I51" s="19" t="s">
        <v>4</v>
      </c>
      <c r="J51" s="25"/>
      <c r="K51" s="27">
        <f>Tabela1[[#This Row],[Ilość]]*Tabela1[[#This Row],[Cena jedn. netto ]]</f>
        <v>0</v>
      </c>
    </row>
    <row r="52" spans="1:11" x14ac:dyDescent="0.25">
      <c r="A52" s="16">
        <v>50</v>
      </c>
      <c r="B52" s="20" t="s">
        <v>57</v>
      </c>
      <c r="C52" s="14" t="s">
        <v>56</v>
      </c>
      <c r="D52" s="23" t="s">
        <v>154</v>
      </c>
      <c r="E52" s="23"/>
      <c r="F52" s="32" t="s">
        <v>213</v>
      </c>
      <c r="G52" s="32"/>
      <c r="H52" s="24">
        <v>10</v>
      </c>
      <c r="I52" s="19" t="s">
        <v>4</v>
      </c>
      <c r="J52" s="25"/>
      <c r="K52" s="27">
        <f>Tabela1[[#This Row],[Ilość]]*Tabela1[[#This Row],[Cena jedn. netto ]]</f>
        <v>0</v>
      </c>
    </row>
    <row r="53" spans="1:11" x14ac:dyDescent="0.25">
      <c r="A53" s="16">
        <v>51</v>
      </c>
      <c r="B53" s="20" t="s">
        <v>85</v>
      </c>
      <c r="C53" s="14" t="s">
        <v>86</v>
      </c>
      <c r="D53" s="23" t="s">
        <v>153</v>
      </c>
      <c r="E53" s="23"/>
      <c r="F53" s="32" t="s">
        <v>214</v>
      </c>
      <c r="G53" s="32"/>
      <c r="H53" s="24">
        <v>5</v>
      </c>
      <c r="I53" s="24" t="s">
        <v>4</v>
      </c>
      <c r="J53" s="25"/>
      <c r="K53" s="27">
        <f>Tabela1[[#This Row],[Ilość]]*Tabela1[[#This Row],[Cena jedn. netto ]]</f>
        <v>0</v>
      </c>
    </row>
    <row r="54" spans="1:11" x14ac:dyDescent="0.25">
      <c r="A54" s="16">
        <v>52</v>
      </c>
      <c r="B54" s="19" t="s">
        <v>28</v>
      </c>
      <c r="C54" s="14" t="s">
        <v>27</v>
      </c>
      <c r="D54" s="23" t="s">
        <v>152</v>
      </c>
      <c r="E54" s="23"/>
      <c r="F54" s="32" t="s">
        <v>215</v>
      </c>
      <c r="G54" s="32"/>
      <c r="H54" s="24">
        <v>20</v>
      </c>
      <c r="I54" s="19" t="s">
        <v>4</v>
      </c>
      <c r="J54" s="25"/>
      <c r="K54" s="27">
        <f>Tabela1[[#This Row],[Ilość]]*Tabela1[[#This Row],[Cena jedn. netto ]]</f>
        <v>0</v>
      </c>
    </row>
    <row r="55" spans="1:11" x14ac:dyDescent="0.25">
      <c r="A55" s="16">
        <v>53</v>
      </c>
      <c r="B55" s="21" t="s">
        <v>25</v>
      </c>
      <c r="C55" s="15" t="s">
        <v>26</v>
      </c>
      <c r="D55" s="23" t="s">
        <v>147</v>
      </c>
      <c r="E55" s="23"/>
      <c r="F55" s="32" t="s">
        <v>216</v>
      </c>
      <c r="G55" s="32"/>
      <c r="H55" s="21">
        <v>40</v>
      </c>
      <c r="I55" s="19" t="s">
        <v>4</v>
      </c>
      <c r="J55" s="25"/>
      <c r="K55" s="27">
        <f>Tabela1[[#This Row],[Ilość]]*Tabela1[[#This Row],[Cena jedn. netto ]]</f>
        <v>0</v>
      </c>
    </row>
    <row r="56" spans="1:11" x14ac:dyDescent="0.25">
      <c r="A56" s="16">
        <v>54</v>
      </c>
      <c r="B56" s="19" t="s">
        <v>7</v>
      </c>
      <c r="C56" s="13" t="s">
        <v>22</v>
      </c>
      <c r="D56" s="19" t="s">
        <v>151</v>
      </c>
      <c r="E56" s="19"/>
      <c r="F56" s="31" t="s">
        <v>217</v>
      </c>
      <c r="G56" s="31"/>
      <c r="H56" s="21">
        <v>20</v>
      </c>
      <c r="I56" s="19" t="s">
        <v>4</v>
      </c>
      <c r="J56" s="25"/>
      <c r="K56" s="27">
        <f>Tabela1[[#This Row],[Ilość]]*Tabela1[[#This Row],[Cena jedn. netto ]]</f>
        <v>0</v>
      </c>
    </row>
    <row r="57" spans="1:11" x14ac:dyDescent="0.25">
      <c r="A57" s="16">
        <v>55</v>
      </c>
      <c r="B57" s="19" t="s">
        <v>8</v>
      </c>
      <c r="C57" s="13" t="s">
        <v>9</v>
      </c>
      <c r="D57" s="19" t="s">
        <v>150</v>
      </c>
      <c r="E57" s="19"/>
      <c r="F57" s="31" t="s">
        <v>218</v>
      </c>
      <c r="G57" s="31"/>
      <c r="H57" s="21">
        <v>25</v>
      </c>
      <c r="I57" s="19" t="s">
        <v>4</v>
      </c>
      <c r="J57" s="25"/>
      <c r="K57" s="27">
        <f>Tabela1[[#This Row],[Ilość]]*Tabela1[[#This Row],[Cena jedn. netto ]]</f>
        <v>0</v>
      </c>
    </row>
    <row r="58" spans="1:11" x14ac:dyDescent="0.25">
      <c r="A58" s="16">
        <v>56</v>
      </c>
      <c r="B58" s="19" t="s">
        <v>10</v>
      </c>
      <c r="C58" s="13" t="s">
        <v>11</v>
      </c>
      <c r="D58" s="19" t="s">
        <v>149</v>
      </c>
      <c r="E58" s="19"/>
      <c r="F58" s="31" t="s">
        <v>219</v>
      </c>
      <c r="G58" s="31"/>
      <c r="H58" s="19">
        <v>100</v>
      </c>
      <c r="I58" s="19" t="s">
        <v>4</v>
      </c>
      <c r="J58" s="25"/>
      <c r="K58" s="27">
        <f>Tabela1[[#This Row],[Ilość]]*Tabela1[[#This Row],[Cena jedn. netto ]]</f>
        <v>0</v>
      </c>
    </row>
    <row r="59" spans="1:11" x14ac:dyDescent="0.25">
      <c r="A59" s="16">
        <v>57</v>
      </c>
      <c r="B59" s="19" t="s">
        <v>14</v>
      </c>
      <c r="C59" s="13" t="s">
        <v>15</v>
      </c>
      <c r="D59" s="19" t="s">
        <v>148</v>
      </c>
      <c r="E59" s="19"/>
      <c r="F59" s="31" t="s">
        <v>220</v>
      </c>
      <c r="G59" s="31"/>
      <c r="H59" s="19">
        <v>20</v>
      </c>
      <c r="I59" s="19" t="s">
        <v>4</v>
      </c>
      <c r="J59" s="25"/>
      <c r="K59" s="27">
        <f>Tabela1[[#This Row],[Ilość]]*Tabela1[[#This Row],[Cena jedn. netto ]]</f>
        <v>0</v>
      </c>
    </row>
    <row r="60" spans="1:11" x14ac:dyDescent="0.25">
      <c r="A60" s="16">
        <v>58</v>
      </c>
      <c r="B60" s="19" t="s">
        <v>16</v>
      </c>
      <c r="C60" s="13" t="s">
        <v>17</v>
      </c>
      <c r="D60" s="19" t="s">
        <v>147</v>
      </c>
      <c r="E60" s="19"/>
      <c r="F60" s="31" t="s">
        <v>221</v>
      </c>
      <c r="G60" s="31"/>
      <c r="H60" s="19">
        <v>10</v>
      </c>
      <c r="I60" s="19" t="s">
        <v>4</v>
      </c>
      <c r="J60" s="25"/>
      <c r="K60" s="27">
        <f>Tabela1[[#This Row],[Ilość]]*Tabela1[[#This Row],[Cena jedn. netto ]]</f>
        <v>0</v>
      </c>
    </row>
    <row r="61" spans="1:11" x14ac:dyDescent="0.25">
      <c r="A61" s="16">
        <v>59</v>
      </c>
      <c r="B61" s="19" t="s">
        <v>20</v>
      </c>
      <c r="C61" s="13" t="s">
        <v>21</v>
      </c>
      <c r="D61" s="19" t="s">
        <v>146</v>
      </c>
      <c r="E61" s="19"/>
      <c r="F61" s="31" t="s">
        <v>222</v>
      </c>
      <c r="G61" s="31"/>
      <c r="H61" s="19">
        <v>10</v>
      </c>
      <c r="I61" s="19" t="s">
        <v>4</v>
      </c>
      <c r="J61" s="25"/>
      <c r="K61" s="27">
        <f>Tabela1[[#This Row],[Ilość]]*Tabela1[[#This Row],[Cena jedn. netto ]]</f>
        <v>0</v>
      </c>
    </row>
    <row r="62" spans="1:11" x14ac:dyDescent="0.25">
      <c r="A62" s="16">
        <v>60</v>
      </c>
      <c r="B62" s="19" t="s">
        <v>29</v>
      </c>
      <c r="C62" s="13" t="s">
        <v>30</v>
      </c>
      <c r="D62" s="19" t="s">
        <v>145</v>
      </c>
      <c r="E62" s="19"/>
      <c r="F62" s="31" t="s">
        <v>223</v>
      </c>
      <c r="G62" s="31"/>
      <c r="H62" s="19">
        <v>10</v>
      </c>
      <c r="I62" s="19" t="s">
        <v>4</v>
      </c>
      <c r="J62" s="25"/>
      <c r="K62" s="27">
        <f>Tabela1[[#This Row],[Ilość]]*Tabela1[[#This Row],[Cena jedn. netto ]]</f>
        <v>0</v>
      </c>
    </row>
    <row r="63" spans="1:11" ht="17.25" customHeight="1" x14ac:dyDescent="0.25">
      <c r="A63" s="16">
        <v>61</v>
      </c>
      <c r="B63" s="19" t="s">
        <v>33</v>
      </c>
      <c r="C63" s="13" t="s">
        <v>34</v>
      </c>
      <c r="D63" s="19" t="s">
        <v>145</v>
      </c>
      <c r="E63" s="19"/>
      <c r="F63" s="31" t="s">
        <v>224</v>
      </c>
      <c r="G63" s="31"/>
      <c r="H63" s="19">
        <v>2</v>
      </c>
      <c r="I63" s="19" t="s">
        <v>4</v>
      </c>
      <c r="J63" s="25"/>
      <c r="K63" s="27">
        <f>Tabela1[[#This Row],[Ilość]]*Tabela1[[#This Row],[Cena jedn. netto ]]</f>
        <v>0</v>
      </c>
    </row>
    <row r="64" spans="1:11" x14ac:dyDescent="0.25">
      <c r="A64" s="16">
        <v>62</v>
      </c>
      <c r="B64" s="19" t="s">
        <v>41</v>
      </c>
      <c r="C64" s="13" t="s">
        <v>42</v>
      </c>
      <c r="D64" s="19" t="s">
        <v>144</v>
      </c>
      <c r="E64" s="19"/>
      <c r="F64" s="31" t="s">
        <v>225</v>
      </c>
      <c r="G64" s="31"/>
      <c r="H64" s="19">
        <v>3</v>
      </c>
      <c r="I64" s="19" t="s">
        <v>4</v>
      </c>
      <c r="J64" s="25"/>
      <c r="K64" s="27">
        <f>Tabela1[[#This Row],[Ilość]]*Tabela1[[#This Row],[Cena jedn. netto ]]</f>
        <v>0</v>
      </c>
    </row>
    <row r="65" spans="1:12" x14ac:dyDescent="0.25">
      <c r="A65" s="16">
        <v>63</v>
      </c>
      <c r="B65" s="20" t="s">
        <v>59</v>
      </c>
      <c r="C65" s="14" t="s">
        <v>58</v>
      </c>
      <c r="D65" s="23" t="s">
        <v>143</v>
      </c>
      <c r="E65" s="23"/>
      <c r="F65" s="32" t="s">
        <v>226</v>
      </c>
      <c r="G65" s="32"/>
      <c r="H65" s="24">
        <v>25</v>
      </c>
      <c r="I65" s="19" t="s">
        <v>4</v>
      </c>
      <c r="J65" s="25"/>
      <c r="K65" s="27">
        <f>Tabela1[[#This Row],[Ilość]]*Tabela1[[#This Row],[Cena jedn. netto ]]</f>
        <v>0</v>
      </c>
    </row>
    <row r="66" spans="1:12" x14ac:dyDescent="0.25">
      <c r="A66" s="16">
        <v>64</v>
      </c>
      <c r="B66" s="20" t="s">
        <v>59</v>
      </c>
      <c r="C66" s="14" t="s">
        <v>60</v>
      </c>
      <c r="D66" s="23" t="s">
        <v>143</v>
      </c>
      <c r="E66" s="23"/>
      <c r="F66" s="32" t="s">
        <v>227</v>
      </c>
      <c r="G66" s="32"/>
      <c r="H66" s="24">
        <v>25</v>
      </c>
      <c r="I66" s="19" t="s">
        <v>4</v>
      </c>
      <c r="J66" s="25"/>
      <c r="K66" s="27">
        <f>Tabela1[[#This Row],[Ilość]]*Tabela1[[#This Row],[Cena jedn. netto ]]</f>
        <v>0</v>
      </c>
    </row>
    <row r="67" spans="1:12" x14ac:dyDescent="0.25">
      <c r="A67" s="16">
        <v>65</v>
      </c>
      <c r="B67" s="20" t="s">
        <v>59</v>
      </c>
      <c r="C67" s="14" t="s">
        <v>61</v>
      </c>
      <c r="D67" s="23" t="s">
        <v>142</v>
      </c>
      <c r="E67" s="23"/>
      <c r="F67" s="32" t="s">
        <v>228</v>
      </c>
      <c r="G67" s="32"/>
      <c r="H67" s="24">
        <v>20</v>
      </c>
      <c r="I67" s="19" t="s">
        <v>4</v>
      </c>
      <c r="J67" s="25"/>
      <c r="K67" s="27">
        <f>Tabela1[[#This Row],[Ilość]]*Tabela1[[#This Row],[Cena jedn. netto ]]</f>
        <v>0</v>
      </c>
    </row>
    <row r="68" spans="1:12" x14ac:dyDescent="0.25">
      <c r="A68" s="16">
        <v>66</v>
      </c>
      <c r="B68" s="20" t="s">
        <v>59</v>
      </c>
      <c r="C68" s="14" t="s">
        <v>62</v>
      </c>
      <c r="D68" s="23" t="s">
        <v>143</v>
      </c>
      <c r="E68" s="23"/>
      <c r="F68" s="32" t="s">
        <v>229</v>
      </c>
      <c r="G68" s="32"/>
      <c r="H68" s="24">
        <v>25</v>
      </c>
      <c r="I68" s="19" t="s">
        <v>4</v>
      </c>
      <c r="J68" s="25"/>
      <c r="K68" s="27">
        <f>Tabela1[[#This Row],[Ilość]]*Tabela1[[#This Row],[Cena jedn. netto ]]</f>
        <v>0</v>
      </c>
    </row>
    <row r="69" spans="1:12" x14ac:dyDescent="0.25">
      <c r="A69" s="16">
        <v>67</v>
      </c>
      <c r="B69" s="20" t="s">
        <v>59</v>
      </c>
      <c r="C69" s="14" t="s">
        <v>63</v>
      </c>
      <c r="D69" s="23" t="s">
        <v>142</v>
      </c>
      <c r="E69" s="23"/>
      <c r="F69" s="32" t="s">
        <v>230</v>
      </c>
      <c r="G69" s="32"/>
      <c r="H69" s="24">
        <v>20</v>
      </c>
      <c r="I69" s="19" t="s">
        <v>4</v>
      </c>
      <c r="J69" s="25"/>
      <c r="K69" s="27">
        <f>Tabela1[[#This Row],[Ilość]]*Tabela1[[#This Row],[Cena jedn. netto ]]</f>
        <v>0</v>
      </c>
    </row>
    <row r="70" spans="1:12" x14ac:dyDescent="0.25">
      <c r="A70" s="16">
        <v>68</v>
      </c>
      <c r="B70" s="20" t="s">
        <v>83</v>
      </c>
      <c r="C70" s="14" t="s">
        <v>84</v>
      </c>
      <c r="D70" s="23" t="s">
        <v>141</v>
      </c>
      <c r="E70" s="23"/>
      <c r="F70" s="32" t="s">
        <v>231</v>
      </c>
      <c r="G70" s="32"/>
      <c r="H70" s="24">
        <v>10</v>
      </c>
      <c r="I70" s="24" t="s">
        <v>4</v>
      </c>
      <c r="J70" s="25"/>
      <c r="K70" s="27">
        <f>Tabela1[[#This Row],[Ilość]]*Tabela1[[#This Row],[Cena jedn. netto ]]</f>
        <v>0</v>
      </c>
    </row>
    <row r="71" spans="1:12" x14ac:dyDescent="0.25">
      <c r="A71" s="16">
        <v>69</v>
      </c>
      <c r="B71" s="20" t="s">
        <v>97</v>
      </c>
      <c r="C71" s="14" t="s">
        <v>98</v>
      </c>
      <c r="D71" s="23" t="s">
        <v>140</v>
      </c>
      <c r="E71" s="23"/>
      <c r="F71" s="32" t="s">
        <v>232</v>
      </c>
      <c r="G71" s="32"/>
      <c r="H71" s="24">
        <v>20</v>
      </c>
      <c r="I71" s="24" t="s">
        <v>4</v>
      </c>
      <c r="J71" s="25"/>
      <c r="K71" s="27">
        <f>Tabela1[[#This Row],[Ilość]]*Tabela1[[#This Row],[Cena jedn. netto ]]</f>
        <v>0</v>
      </c>
    </row>
    <row r="72" spans="1:12" x14ac:dyDescent="0.25">
      <c r="A72" s="16">
        <v>70</v>
      </c>
      <c r="B72" s="20" t="s">
        <v>99</v>
      </c>
      <c r="C72" s="14" t="s">
        <v>100</v>
      </c>
      <c r="D72" s="23" t="s">
        <v>139</v>
      </c>
      <c r="E72" s="23"/>
      <c r="F72" s="32" t="s">
        <v>233</v>
      </c>
      <c r="G72" s="32"/>
      <c r="H72" s="24">
        <v>5</v>
      </c>
      <c r="I72" s="24" t="s">
        <v>4</v>
      </c>
      <c r="J72" s="25"/>
      <c r="K72" s="27">
        <f>Tabela1[[#This Row],[Ilość]]*Tabela1[[#This Row],[Cena jedn. netto ]]</f>
        <v>0</v>
      </c>
    </row>
    <row r="73" spans="1:12" x14ac:dyDescent="0.25">
      <c r="A73" s="16">
        <v>71</v>
      </c>
      <c r="B73" s="20" t="s">
        <v>99</v>
      </c>
      <c r="C73" s="14" t="s">
        <v>101</v>
      </c>
      <c r="D73" s="23" t="s">
        <v>139</v>
      </c>
      <c r="E73" s="23"/>
      <c r="F73" s="32" t="s">
        <v>234</v>
      </c>
      <c r="G73" s="32"/>
      <c r="H73" s="24">
        <v>5</v>
      </c>
      <c r="I73" s="24" t="s">
        <v>4</v>
      </c>
      <c r="J73" s="25"/>
      <c r="K73" s="27">
        <f>Tabela1[[#This Row],[Ilość]]*Tabela1[[#This Row],[Cena jedn. netto ]]</f>
        <v>0</v>
      </c>
    </row>
    <row r="74" spans="1:12" x14ac:dyDescent="0.25">
      <c r="A74" s="16">
        <v>72</v>
      </c>
      <c r="B74" s="20" t="s">
        <v>102</v>
      </c>
      <c r="C74" s="14" t="s">
        <v>103</v>
      </c>
      <c r="D74" s="23" t="s">
        <v>138</v>
      </c>
      <c r="E74" s="23"/>
      <c r="F74" s="32" t="s">
        <v>235</v>
      </c>
      <c r="G74" s="32"/>
      <c r="H74" s="24">
        <v>5</v>
      </c>
      <c r="I74" s="24" t="s">
        <v>4</v>
      </c>
      <c r="J74" s="25"/>
      <c r="K74" s="27">
        <f>Tabela1[[#This Row],[Ilość]]*Tabela1[[#This Row],[Cena jedn. netto ]]</f>
        <v>0</v>
      </c>
    </row>
    <row r="75" spans="1:12" x14ac:dyDescent="0.25">
      <c r="A75" s="16">
        <v>73</v>
      </c>
      <c r="B75" s="20" t="s">
        <v>104</v>
      </c>
      <c r="C75" s="14"/>
      <c r="D75" s="23" t="s">
        <v>137</v>
      </c>
      <c r="E75" s="23"/>
      <c r="F75" s="32" t="s">
        <v>236</v>
      </c>
      <c r="G75" s="32"/>
      <c r="H75" s="24">
        <v>20</v>
      </c>
      <c r="I75" s="24" t="s">
        <v>4</v>
      </c>
      <c r="J75" s="25"/>
      <c r="K75" s="27">
        <f>Tabela1[[#This Row],[Ilość]]*Tabela1[[#This Row],[Cena jedn. netto ]]</f>
        <v>0</v>
      </c>
    </row>
    <row r="76" spans="1:12" x14ac:dyDescent="0.25">
      <c r="A76" s="16">
        <v>74</v>
      </c>
      <c r="B76" s="19" t="s">
        <v>122</v>
      </c>
      <c r="C76" s="13" t="s">
        <v>123</v>
      </c>
      <c r="D76" s="19" t="s">
        <v>136</v>
      </c>
      <c r="E76" s="19"/>
      <c r="F76" s="31" t="s">
        <v>237</v>
      </c>
      <c r="G76" s="31"/>
      <c r="H76" s="19">
        <v>1</v>
      </c>
      <c r="I76" s="19" t="s">
        <v>4</v>
      </c>
      <c r="J76" s="25"/>
      <c r="K76" s="27">
        <f>Tabela1[[#This Row],[Ilość]]*Tabela1[[#This Row],[Cena jedn. netto ]]</f>
        <v>0</v>
      </c>
    </row>
    <row r="77" spans="1:12" x14ac:dyDescent="0.25">
      <c r="A77" s="16">
        <v>75</v>
      </c>
      <c r="B77" s="19" t="s">
        <v>31</v>
      </c>
      <c r="C77" s="13" t="s">
        <v>32</v>
      </c>
      <c r="D77" s="19" t="s">
        <v>135</v>
      </c>
      <c r="E77" s="19"/>
      <c r="F77" s="31" t="s">
        <v>238</v>
      </c>
      <c r="G77" s="31"/>
      <c r="H77" s="19">
        <v>2</v>
      </c>
      <c r="I77" s="19" t="s">
        <v>4</v>
      </c>
      <c r="J77" s="25"/>
      <c r="K77" s="27">
        <f>Tabela1[[#This Row],[Ilość]]*Tabela1[[#This Row],[Cena jedn. netto ]]</f>
        <v>0</v>
      </c>
    </row>
    <row r="78" spans="1:12" ht="27.6" customHeight="1" thickBot="1" x14ac:dyDescent="0.3">
      <c r="A78" s="17">
        <v>76</v>
      </c>
      <c r="B78" s="22" t="s">
        <v>35</v>
      </c>
      <c r="C78" s="18" t="s">
        <v>36</v>
      </c>
      <c r="D78" s="22" t="s">
        <v>134</v>
      </c>
      <c r="E78" s="22"/>
      <c r="F78" s="34" t="s">
        <v>239</v>
      </c>
      <c r="G78" s="34"/>
      <c r="H78" s="22">
        <v>3</v>
      </c>
      <c r="I78" s="22" t="s">
        <v>4</v>
      </c>
      <c r="J78" s="26"/>
      <c r="K78" s="28">
        <f>Tabela1[[#This Row],[Ilość]]*Tabela1[[#This Row],[Cena jedn. netto ]]</f>
        <v>0</v>
      </c>
    </row>
    <row r="79" spans="1:12" ht="47.25" customHeight="1" thickBot="1" x14ac:dyDescent="0.3">
      <c r="A79" s="45" t="s">
        <v>241</v>
      </c>
      <c r="B79" s="46"/>
      <c r="C79" s="46"/>
      <c r="D79" s="46"/>
      <c r="E79" s="46"/>
      <c r="F79" s="46"/>
      <c r="G79" s="46"/>
      <c r="H79" s="46"/>
      <c r="I79" s="46"/>
      <c r="J79" s="46"/>
      <c r="K79" s="29">
        <f>SUM(Tabela1[[Wartość ]])</f>
        <v>0</v>
      </c>
    </row>
    <row r="80" spans="1:12" x14ac:dyDescent="0.25">
      <c r="B80" s="3"/>
      <c r="I80" s="4"/>
      <c r="J80" s="9"/>
      <c r="K80" s="8"/>
      <c r="L80" s="7"/>
    </row>
    <row r="81" spans="2:12" x14ac:dyDescent="0.25">
      <c r="B81" s="3"/>
      <c r="I81" s="4"/>
      <c r="J81" s="9"/>
      <c r="K81" s="8"/>
      <c r="L81" s="7"/>
    </row>
    <row r="82" spans="2:12" x14ac:dyDescent="0.25">
      <c r="B82" s="3"/>
      <c r="I82" s="4"/>
      <c r="J82" s="9"/>
      <c r="K82" s="8"/>
      <c r="L82" s="7"/>
    </row>
    <row r="83" spans="2:12" x14ac:dyDescent="0.25">
      <c r="B83" s="3"/>
      <c r="I83" s="4"/>
      <c r="J83" s="9"/>
      <c r="K83" s="8"/>
      <c r="L83" s="7"/>
    </row>
    <row r="84" spans="2:12" x14ac:dyDescent="0.25">
      <c r="B84" s="3"/>
      <c r="I84" s="4"/>
      <c r="J84" s="9"/>
      <c r="K84" s="8"/>
      <c r="L84" s="7"/>
    </row>
    <row r="85" spans="2:12" x14ac:dyDescent="0.25">
      <c r="B85" s="3"/>
      <c r="I85" s="4"/>
      <c r="J85" s="9"/>
      <c r="K85" s="8"/>
      <c r="L85" s="7"/>
    </row>
    <row r="86" spans="2:12" x14ac:dyDescent="0.25">
      <c r="B86" s="3"/>
      <c r="I86" s="4"/>
      <c r="J86" s="9"/>
      <c r="K86" s="8"/>
      <c r="L86" s="7"/>
    </row>
    <row r="87" spans="2:12" x14ac:dyDescent="0.25">
      <c r="B87" s="3"/>
      <c r="I87" s="4"/>
      <c r="J87" s="9"/>
      <c r="K87" s="8"/>
      <c r="L87" s="7"/>
    </row>
    <row r="88" spans="2:12" x14ac:dyDescent="0.25">
      <c r="B88" s="3"/>
      <c r="I88" s="4"/>
      <c r="J88" s="9"/>
      <c r="K88" s="8"/>
      <c r="L88" s="7"/>
    </row>
    <row r="89" spans="2:12" x14ac:dyDescent="0.25">
      <c r="B89" s="3"/>
      <c r="I89" s="4"/>
      <c r="J89" s="9"/>
      <c r="K89" s="8"/>
      <c r="L89" s="7"/>
    </row>
    <row r="90" spans="2:12" x14ac:dyDescent="0.25">
      <c r="B90" s="3"/>
      <c r="I90" s="4"/>
      <c r="J90" s="9"/>
      <c r="K90" s="8"/>
      <c r="L90" s="7"/>
    </row>
    <row r="91" spans="2:12" x14ac:dyDescent="0.25">
      <c r="B91" s="3"/>
      <c r="I91" s="4"/>
      <c r="J91" s="9"/>
      <c r="K91" s="8"/>
      <c r="L91" s="7"/>
    </row>
    <row r="92" spans="2:12" x14ac:dyDescent="0.25">
      <c r="B92" s="3"/>
      <c r="I92" s="4"/>
      <c r="J92" s="9"/>
      <c r="K92" s="8"/>
      <c r="L92" s="7"/>
    </row>
    <row r="93" spans="2:12" x14ac:dyDescent="0.25">
      <c r="B93" s="3"/>
      <c r="I93" s="4"/>
      <c r="J93" s="9"/>
      <c r="K93" s="8"/>
      <c r="L93" s="7"/>
    </row>
    <row r="94" spans="2:12" x14ac:dyDescent="0.25">
      <c r="B94" s="3"/>
      <c r="I94" s="4"/>
      <c r="J94" s="9"/>
      <c r="K94" s="8"/>
      <c r="L94" s="7"/>
    </row>
    <row r="95" spans="2:12" x14ac:dyDescent="0.25">
      <c r="B95" s="3"/>
      <c r="I95" s="4"/>
      <c r="J95" s="9"/>
      <c r="K95" s="8"/>
      <c r="L95" s="7"/>
    </row>
    <row r="96" spans="2:12" x14ac:dyDescent="0.25">
      <c r="B96" s="3"/>
      <c r="I96" s="4"/>
      <c r="J96" s="9"/>
      <c r="K96" s="8"/>
      <c r="L96" s="7"/>
    </row>
    <row r="97" spans="2:12" x14ac:dyDescent="0.25">
      <c r="B97" s="3"/>
      <c r="I97" s="4"/>
      <c r="J97" s="9"/>
      <c r="K97" s="8"/>
      <c r="L97" s="7"/>
    </row>
    <row r="98" spans="2:12" x14ac:dyDescent="0.25">
      <c r="B98"/>
    </row>
    <row r="99" spans="2:12" x14ac:dyDescent="0.25">
      <c r="B99"/>
    </row>
    <row r="100" spans="2:12" x14ac:dyDescent="0.25">
      <c r="B100"/>
    </row>
    <row r="101" spans="2:12" x14ac:dyDescent="0.25">
      <c r="B101"/>
      <c r="C101" s="2"/>
      <c r="D101" s="2"/>
      <c r="E101" s="2"/>
      <c r="F101" s="2"/>
      <c r="G101" s="2"/>
    </row>
    <row r="102" spans="2:12" x14ac:dyDescent="0.25">
      <c r="B102"/>
      <c r="C102" s="2"/>
      <c r="D102" s="2"/>
      <c r="E102" s="2"/>
      <c r="F102" s="2"/>
      <c r="G102" s="2"/>
    </row>
    <row r="103" spans="2:12" x14ac:dyDescent="0.25">
      <c r="B103"/>
      <c r="C103" s="2"/>
      <c r="D103" s="2"/>
      <c r="E103" s="2"/>
      <c r="F103" s="2"/>
      <c r="G103" s="2"/>
    </row>
    <row r="104" spans="2:12" x14ac:dyDescent="0.25">
      <c r="B104"/>
      <c r="C104" s="6"/>
      <c r="D104" s="2"/>
      <c r="E104" s="2"/>
      <c r="F104" s="2"/>
      <c r="G104" s="2"/>
    </row>
    <row r="105" spans="2:12" x14ac:dyDescent="0.25">
      <c r="B105"/>
      <c r="C105" s="6"/>
      <c r="D105" s="2"/>
      <c r="E105" s="2"/>
      <c r="F105" s="2"/>
      <c r="G105" s="2"/>
    </row>
    <row r="106" spans="2:12" x14ac:dyDescent="0.25">
      <c r="B106"/>
      <c r="C106" s="6"/>
      <c r="D106" s="2"/>
      <c r="E106" s="2"/>
      <c r="F106" s="2"/>
      <c r="G106" s="2"/>
    </row>
    <row r="107" spans="2:12" x14ac:dyDescent="0.25">
      <c r="B107"/>
      <c r="C107" s="6"/>
      <c r="D107" s="2"/>
      <c r="E107" s="2"/>
      <c r="F107" s="2"/>
      <c r="G107" s="2"/>
    </row>
    <row r="108" spans="2:12" x14ac:dyDescent="0.25">
      <c r="B108"/>
      <c r="C108" s="6"/>
      <c r="D108" s="2"/>
      <c r="E108" s="2"/>
      <c r="F108" s="2"/>
      <c r="G108" s="2"/>
    </row>
    <row r="109" spans="2:12" x14ac:dyDescent="0.25">
      <c r="B109"/>
      <c r="C109" s="6"/>
      <c r="D109" s="2"/>
      <c r="E109" s="2"/>
      <c r="F109" s="2"/>
      <c r="G109" s="2"/>
    </row>
    <row r="110" spans="2:12" x14ac:dyDescent="0.25">
      <c r="B110"/>
      <c r="C110" s="6"/>
      <c r="D110" s="2"/>
      <c r="E110" s="2"/>
      <c r="F110" s="2"/>
      <c r="G110" s="2"/>
    </row>
    <row r="111" spans="2:12" x14ac:dyDescent="0.25">
      <c r="B111"/>
      <c r="C111" s="6"/>
      <c r="D111" s="2"/>
      <c r="E111" s="2"/>
      <c r="F111" s="2"/>
      <c r="G111" s="2"/>
    </row>
    <row r="112" spans="2:12" x14ac:dyDescent="0.25">
      <c r="B112" s="5"/>
      <c r="C112" s="6"/>
      <c r="D112" s="2"/>
      <c r="E112" s="2"/>
      <c r="F112" s="2"/>
      <c r="G112" s="2"/>
    </row>
    <row r="113" spans="2:7" x14ac:dyDescent="0.25">
      <c r="B113" s="5"/>
      <c r="C113" s="6"/>
      <c r="D113" s="2"/>
      <c r="E113" s="2"/>
      <c r="F113" s="2"/>
      <c r="G113" s="2"/>
    </row>
    <row r="117" spans="2:7" x14ac:dyDescent="0.25">
      <c r="B117" s="5"/>
      <c r="C117" s="6"/>
      <c r="D117" s="2"/>
      <c r="E117" s="2"/>
      <c r="F117" s="2"/>
      <c r="G117" s="2"/>
    </row>
    <row r="118" spans="2:7" x14ac:dyDescent="0.25">
      <c r="B118" s="5"/>
      <c r="C118" s="6"/>
      <c r="D118" s="2"/>
      <c r="E118" s="2"/>
      <c r="F118" s="2"/>
      <c r="G118" s="2"/>
    </row>
    <row r="119" spans="2:7" x14ac:dyDescent="0.25">
      <c r="B119" s="5"/>
      <c r="C119" s="6"/>
      <c r="D119" s="2"/>
      <c r="E119" s="2"/>
      <c r="F119" s="2"/>
      <c r="G119" s="2"/>
    </row>
    <row r="120" spans="2:7" x14ac:dyDescent="0.25">
      <c r="B120" s="5"/>
      <c r="C120" s="6"/>
      <c r="D120" s="2"/>
      <c r="E120" s="2"/>
      <c r="F120" s="2"/>
      <c r="G120" s="2"/>
    </row>
    <row r="121" spans="2:7" x14ac:dyDescent="0.25">
      <c r="B121" s="5"/>
      <c r="C121" s="6"/>
      <c r="D121" s="2"/>
      <c r="E121" s="2"/>
      <c r="F121" s="2"/>
      <c r="G121" s="2"/>
    </row>
    <row r="122" spans="2:7" x14ac:dyDescent="0.25">
      <c r="B122" s="5"/>
      <c r="C122" s="6"/>
      <c r="D122" s="2"/>
      <c r="E122" s="2"/>
      <c r="F122" s="2"/>
      <c r="G122" s="2"/>
    </row>
    <row r="123" spans="2:7" x14ac:dyDescent="0.25">
      <c r="B123" s="5"/>
      <c r="C123" s="6"/>
      <c r="D123" s="2"/>
      <c r="E123" s="2"/>
      <c r="F123" s="2"/>
      <c r="G123" s="2"/>
    </row>
    <row r="124" spans="2:7" x14ac:dyDescent="0.25">
      <c r="B124" s="5"/>
      <c r="C124" s="6"/>
      <c r="D124" s="2"/>
      <c r="E124" s="2"/>
      <c r="F124" s="2"/>
      <c r="G124" s="2"/>
    </row>
    <row r="125" spans="2:7" x14ac:dyDescent="0.25">
      <c r="B125" s="5"/>
      <c r="C125" s="6"/>
      <c r="D125" s="2"/>
      <c r="E125" s="2"/>
      <c r="F125" s="2"/>
      <c r="G125" s="2"/>
    </row>
    <row r="126" spans="2:7" x14ac:dyDescent="0.25">
      <c r="B126" s="5"/>
      <c r="C126" s="6"/>
      <c r="D126" s="2"/>
      <c r="E126" s="2"/>
      <c r="F126" s="2"/>
      <c r="G126" s="2"/>
    </row>
    <row r="127" spans="2:7" x14ac:dyDescent="0.25">
      <c r="B127" s="5"/>
      <c r="C127" s="6"/>
      <c r="D127" s="2"/>
      <c r="E127" s="2"/>
      <c r="F127" s="2"/>
      <c r="G127" s="2"/>
    </row>
    <row r="128" spans="2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</sheetData>
  <mergeCells count="2">
    <mergeCell ref="A1:K1"/>
    <mergeCell ref="A79:J79"/>
  </mergeCells>
  <phoneticPr fontId="2" type="noConversion"/>
  <pageMargins left="0.25" right="0.25" top="0.75" bottom="0.75" header="0.3" footer="0.3"/>
  <pageSetup paperSize="9" scale="54" fitToHeight="0" orientation="landscape" r:id="rId1"/>
  <headerFooter>
    <oddHeader>&amp;L&amp;"-,Pogrubiony"Nr sprawy: 3/2021/BK/AutoInvent&amp;R&amp;"-,Pogrubiony"Załącznik nr 2 do Zapytania ofertowego</oddHead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Anna Sobieraj</cp:lastModifiedBy>
  <cp:lastPrinted>2021-03-03T12:06:03Z</cp:lastPrinted>
  <dcterms:created xsi:type="dcterms:W3CDTF">2020-01-15T12:46:55Z</dcterms:created>
  <dcterms:modified xsi:type="dcterms:W3CDTF">2021-03-03T12:39:44Z</dcterms:modified>
</cp:coreProperties>
</file>